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Hu\Desktop\"/>
    </mc:Choice>
  </mc:AlternateContent>
  <xr:revisionPtr revIDLastSave="0" documentId="13_ncr:1_{A5E1D225-00A0-4E2A-A9E1-FAC2F7E422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List Price" sheetId="1" r:id="rId1"/>
  </sheets>
  <definedNames>
    <definedName name="_xlnm.Print_Area" localSheetId="0">'2024 List Price'!$A$1:$C$786</definedName>
    <definedName name="_xlnm.Print_Titles" localSheetId="0">'2024 List Price'!$1:$1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59" i="1" l="1"/>
  <c r="C213" i="1" l="1"/>
  <c r="C131" i="1" l="1"/>
  <c r="C129" i="1"/>
  <c r="C124" i="1"/>
  <c r="C122" i="1"/>
  <c r="C94" i="1"/>
  <c r="C90" i="1"/>
</calcChain>
</file>

<file path=xl/sharedStrings.xml><?xml version="1.0" encoding="utf-8"?>
<sst xmlns="http://schemas.openxmlformats.org/spreadsheetml/2006/main" count="1311" uniqueCount="1239">
  <si>
    <t>LIST EA.</t>
  </si>
  <si>
    <t xml:space="preserve"> </t>
  </si>
  <si>
    <t>H-1000C-LR</t>
  </si>
  <si>
    <t>H-2603C-LR</t>
  </si>
  <si>
    <t>H-4000C-SD-LR</t>
  </si>
  <si>
    <t>H-5000E-LR</t>
  </si>
  <si>
    <t>H-5000EM-LR</t>
  </si>
  <si>
    <t>H-6000C-LR</t>
  </si>
  <si>
    <t>H-6700C-LR</t>
  </si>
  <si>
    <t>H-7000E-LR</t>
  </si>
  <si>
    <t>H-7000EM-LR</t>
  </si>
  <si>
    <t>H-1000C-LRDC</t>
  </si>
  <si>
    <t>H-2603C-LRDC</t>
  </si>
  <si>
    <t>H-4000C-LRDC</t>
  </si>
  <si>
    <t>H-4000C-SD-LRDC</t>
  </si>
  <si>
    <t>H-6000C-LRDC</t>
  </si>
  <si>
    <t>H-6700C-LRDC</t>
  </si>
  <si>
    <t>H-8000C-A</t>
  </si>
  <si>
    <t>H-8000C-B1</t>
  </si>
  <si>
    <t>H-8000C-B2</t>
  </si>
  <si>
    <t>H-8000C-ADC</t>
  </si>
  <si>
    <t>H-8000C-B1DC</t>
  </si>
  <si>
    <t>H-8000C-B2DC</t>
  </si>
  <si>
    <t>H8-16DF</t>
  </si>
  <si>
    <t>H8-128DF</t>
  </si>
  <si>
    <t>H8-128</t>
  </si>
  <si>
    <t>H8-B1-05</t>
  </si>
  <si>
    <t>H8-B1-0125</t>
  </si>
  <si>
    <t>H8-B1-025</t>
  </si>
  <si>
    <t>H8-B1-0375</t>
  </si>
  <si>
    <t>H8-B2-05</t>
  </si>
  <si>
    <t>H8-16-DFDC</t>
  </si>
  <si>
    <t>H8-128-DFDC</t>
  </si>
  <si>
    <t>H8-128-DC</t>
  </si>
  <si>
    <t>H8-B1-05DC</t>
  </si>
  <si>
    <t>H8-B1-0125DC</t>
  </si>
  <si>
    <t>H8-B2-05DC</t>
  </si>
  <si>
    <t>BACK SPUD</t>
  </si>
  <si>
    <t>H-8000C-CB</t>
  </si>
  <si>
    <t>H-8000C-D1B</t>
  </si>
  <si>
    <t>H-8000C-D2B</t>
  </si>
  <si>
    <t>TOP SPUD</t>
  </si>
  <si>
    <t>H-8000C-CT</t>
  </si>
  <si>
    <t>H-8000C-D1T</t>
  </si>
  <si>
    <t>H-8000C-D2T</t>
  </si>
  <si>
    <t>H-8000C-CBDC</t>
  </si>
  <si>
    <t>H-8000C-D1BDC</t>
  </si>
  <si>
    <t>H-8000C-D2BDC</t>
  </si>
  <si>
    <t>H-8000C-CTDC</t>
  </si>
  <si>
    <t>H-8000C-D1TDC</t>
  </si>
  <si>
    <t>H-8000C-D2TDC</t>
  </si>
  <si>
    <t>H8CB-16DF</t>
  </si>
  <si>
    <t>H8CB-128DF</t>
  </si>
  <si>
    <t>H8CB-128</t>
  </si>
  <si>
    <t>H8D1B-05</t>
  </si>
  <si>
    <t>H8D2B-05</t>
  </si>
  <si>
    <t>H8CT-16DF</t>
  </si>
  <si>
    <t>H8CT-128DF</t>
  </si>
  <si>
    <t>H8CT-128</t>
  </si>
  <si>
    <t>H8D1T-05</t>
  </si>
  <si>
    <t>H8D2T-05</t>
  </si>
  <si>
    <t>H8CB-16-DFDC</t>
  </si>
  <si>
    <t>H8CB-128-DFDC</t>
  </si>
  <si>
    <t>H8CB-128-DC</t>
  </si>
  <si>
    <t>H8D1B-05-DC</t>
  </si>
  <si>
    <t>H8D2B-05-DC</t>
  </si>
  <si>
    <t>H8CT-16-DFDC</t>
  </si>
  <si>
    <t>H8CT-128-DFDC</t>
  </si>
  <si>
    <t>H8CT-128-DC</t>
  </si>
  <si>
    <t>H8D1T-05-DC</t>
  </si>
  <si>
    <t>H8D2T-05-DC</t>
  </si>
  <si>
    <t>H-8000C-CB-WB</t>
  </si>
  <si>
    <t>H-8000C-D1B-WB</t>
  </si>
  <si>
    <t>H-8000C-D2B-WB</t>
  </si>
  <si>
    <t>H-8000C-CT-WB</t>
  </si>
  <si>
    <t>H-8000C-D1T-WB</t>
  </si>
  <si>
    <t>H-8000C-D2T-WB</t>
  </si>
  <si>
    <t>H-8000C-CBWBDC</t>
  </si>
  <si>
    <t>H-8000C-D1BWBDC</t>
  </si>
  <si>
    <t>H-8000C-D2BWBDC</t>
  </si>
  <si>
    <t>H-8000C-CTWBDC</t>
  </si>
  <si>
    <t>H-8000C-D1TWBDC</t>
  </si>
  <si>
    <t>H-8000C-D2TWBDC</t>
  </si>
  <si>
    <t>H8RFKC-C</t>
  </si>
  <si>
    <t>H8RFKC-U</t>
  </si>
  <si>
    <t>H8RFKC-CD</t>
  </si>
  <si>
    <t>H8RFKC-UD</t>
  </si>
  <si>
    <t>H-9000C</t>
  </si>
  <si>
    <t>H-9000C-DC</t>
  </si>
  <si>
    <t>HB-7000SLE-LR</t>
  </si>
  <si>
    <t>HB-7000SLEM-LR</t>
  </si>
  <si>
    <t>HB-1000C-LR</t>
  </si>
  <si>
    <t>HB-2603C-LR</t>
  </si>
  <si>
    <t>HB-4000C-LR</t>
  </si>
  <si>
    <t>HB-4000C-SD-LR</t>
  </si>
  <si>
    <t>HB-6000C-LR</t>
  </si>
  <si>
    <t>HB-6700C-LR</t>
  </si>
  <si>
    <t>HB-8000C-A</t>
  </si>
  <si>
    <t>HB-8000C-B1</t>
  </si>
  <si>
    <t>HB-8000C-B2</t>
  </si>
  <si>
    <t>HB-8000SLE-A</t>
  </si>
  <si>
    <t>HB-8000SLE-B1</t>
  </si>
  <si>
    <t>HB-8000SLE-B2</t>
  </si>
  <si>
    <t>HB8-16DF</t>
  </si>
  <si>
    <t>HB8-128DF</t>
  </si>
  <si>
    <t>HB8-128</t>
  </si>
  <si>
    <t>HB8-B1-05</t>
  </si>
  <si>
    <t>HB8-B1-0125</t>
  </si>
  <si>
    <t>HB8-B1-025</t>
  </si>
  <si>
    <t>HB8-B1-0375</t>
  </si>
  <si>
    <t>HB8-B2-05</t>
  </si>
  <si>
    <t>HB8SLE-16DF</t>
  </si>
  <si>
    <t>HB8SLE-128DF</t>
  </si>
  <si>
    <t>HB8SLE-128</t>
  </si>
  <si>
    <t>HB8SLE-B1-05</t>
  </si>
  <si>
    <t>HB8SLE-B1-0125</t>
  </si>
  <si>
    <t>HB8SLE-B2-05</t>
  </si>
  <si>
    <t>HB8CB-128DF</t>
  </si>
  <si>
    <t>HB8CB-128</t>
  </si>
  <si>
    <t>HB8D1B-05</t>
  </si>
  <si>
    <t>HB8D2B-05</t>
  </si>
  <si>
    <t>HB8CT-16DF</t>
  </si>
  <si>
    <t>HB8CT-128DF</t>
  </si>
  <si>
    <t>HB8CT-128</t>
  </si>
  <si>
    <t>HB8D1T-05</t>
  </si>
  <si>
    <t>HB8D2T-05</t>
  </si>
  <si>
    <t>HB-8000C-CB-WB</t>
  </si>
  <si>
    <t>HB-8000C-D1B-WB</t>
  </si>
  <si>
    <t>HB-8000C-D2B-WB</t>
  </si>
  <si>
    <t>HB-8000C-CT-WB</t>
  </si>
  <si>
    <t>HB-8000C-D1T-WB</t>
  </si>
  <si>
    <t>HB-8000C-D2T-WB</t>
  </si>
  <si>
    <t>HB8RFKC-C</t>
  </si>
  <si>
    <t>HB8RFKC-U</t>
  </si>
  <si>
    <t>HB8RFKC-CD</t>
  </si>
  <si>
    <t>HB8RFKC-UD</t>
  </si>
  <si>
    <t>HB8RSLE-C</t>
  </si>
  <si>
    <t>HB8RSLE-U</t>
  </si>
  <si>
    <t>HB8RSLE-CD</t>
  </si>
  <si>
    <t>HB8RSLE-UD</t>
  </si>
  <si>
    <t>HB8-R16DF</t>
  </si>
  <si>
    <t>HB8-R128DF</t>
  </si>
  <si>
    <t>HB8-R128</t>
  </si>
  <si>
    <t>HB8-R05</t>
  </si>
  <si>
    <t>HB8-R0125</t>
  </si>
  <si>
    <t>HB8-R16DFD</t>
  </si>
  <si>
    <t>HB8-R128DFD</t>
  </si>
  <si>
    <t>HB8-R128D</t>
  </si>
  <si>
    <t>HB8-R05D</t>
  </si>
  <si>
    <t>HB8SLE-R16DF</t>
  </si>
  <si>
    <t>HB8SLE-R128DF</t>
  </si>
  <si>
    <t>HB8SLE-R128</t>
  </si>
  <si>
    <t>HB8SLE-R05</t>
  </si>
  <si>
    <t>HB8SLE-R0125</t>
  </si>
  <si>
    <t>HB8SLE-R16DFD</t>
  </si>
  <si>
    <t>HB8SLE-R128DFD</t>
  </si>
  <si>
    <t>HB8SLE-R128D</t>
  </si>
  <si>
    <t>HB8SLE-R05D</t>
  </si>
  <si>
    <t>AUTOMATIC SHOWER (BATTERY POWERED)</t>
  </si>
  <si>
    <t>HB-9000C</t>
  </si>
  <si>
    <t>AERATOR &amp; FLOW CONTROL</t>
  </si>
  <si>
    <t>HB-003MVR-0.35</t>
  </si>
  <si>
    <t>Laminar Flow Control - 0.35 GPM - Male - Vandal Resistant</t>
  </si>
  <si>
    <t>HB-003AMVR</t>
  </si>
  <si>
    <t>Laminar Flow Control - 0.5 GPM - Male - Vandal Resistant</t>
  </si>
  <si>
    <t>HB-003AFVR</t>
  </si>
  <si>
    <t>Laminar Flow Control - 0.5 GPM - Female - Vandal Resistant</t>
  </si>
  <si>
    <t>HB-003BMVR</t>
  </si>
  <si>
    <t>Laminar Flow Control - 1.0 GPM - Male - Vandal Resistant</t>
  </si>
  <si>
    <t>HB-003CMVR</t>
  </si>
  <si>
    <t>Laminar Flow Control - 2.2 GPM - Male - Vandal Resistant</t>
  </si>
  <si>
    <t>HB-003DFVR</t>
  </si>
  <si>
    <t>Laminar Flow Control - 2.2 GPM - Female - Vandal Resistant</t>
  </si>
  <si>
    <t>HB-003EF</t>
  </si>
  <si>
    <t>Laminar Flow Control - 1.5 GPM - Female</t>
  </si>
  <si>
    <t>HB-003F</t>
  </si>
  <si>
    <t>Laminar Flow Control - 2.0 GPM - Female</t>
  </si>
  <si>
    <t>HB-003GF</t>
  </si>
  <si>
    <t>Laminar Flow Control - 2.2 GPM - Female</t>
  </si>
  <si>
    <t>HB-003MVR-1.5</t>
  </si>
  <si>
    <t>HB-004F</t>
  </si>
  <si>
    <t>BATTERY &amp; BATTERY HOLDER</t>
  </si>
  <si>
    <t>HCB-001</t>
  </si>
  <si>
    <t>6V DC Lithium Battery</t>
  </si>
  <si>
    <t>HCC-002</t>
  </si>
  <si>
    <t>HCC-006</t>
  </si>
  <si>
    <t>AC to DC Faucet Conversion Kit</t>
  </si>
  <si>
    <t>HCC-103</t>
  </si>
  <si>
    <t>HCC-103A</t>
  </si>
  <si>
    <t>HCC-103B</t>
  </si>
  <si>
    <t>HB7-001</t>
  </si>
  <si>
    <t>CONTROL BOXES</t>
  </si>
  <si>
    <t>HCB-003B</t>
  </si>
  <si>
    <t>HCB-003C</t>
  </si>
  <si>
    <t>Rubber Seal for S.S. Control Box</t>
  </si>
  <si>
    <t>HCB-003D</t>
  </si>
  <si>
    <t>Vandal Resistant Screws for S.S. Control Box</t>
  </si>
  <si>
    <t>HCC-003A</t>
  </si>
  <si>
    <t>HCC-003B</t>
  </si>
  <si>
    <t>HCC-003D</t>
  </si>
  <si>
    <t>Vandal Resistant Screws for C-Series Control Box</t>
  </si>
  <si>
    <t>HCC-003E</t>
  </si>
  <si>
    <t>Wrench for Vandal Resistant Screws (HCC-003D)</t>
  </si>
  <si>
    <t>HCC-004A</t>
  </si>
  <si>
    <t>HCC-004B</t>
  </si>
  <si>
    <t>HCC-004C</t>
  </si>
  <si>
    <t>CONTROL MODULES</t>
  </si>
  <si>
    <t>HC-012B</t>
  </si>
  <si>
    <t>HC-013B</t>
  </si>
  <si>
    <t>HCB-012</t>
  </si>
  <si>
    <t>HCC-011A</t>
  </si>
  <si>
    <t>HCC-011B</t>
  </si>
  <si>
    <t>HCE-007A</t>
  </si>
  <si>
    <t>HCE-007B</t>
  </si>
  <si>
    <t>HCE-018A</t>
  </si>
  <si>
    <t>HCE-018B</t>
  </si>
  <si>
    <t>HB7-004</t>
  </si>
  <si>
    <t>COVER PLATES, CHROME PLATED BRASS</t>
  </si>
  <si>
    <t>HC-006E</t>
  </si>
  <si>
    <t>HC-006F</t>
  </si>
  <si>
    <t>HC-006G</t>
  </si>
  <si>
    <t>HC-006H</t>
  </si>
  <si>
    <t>HC-006J</t>
  </si>
  <si>
    <t>HC-006K</t>
  </si>
  <si>
    <t>HC-006L</t>
  </si>
  <si>
    <t>FILTER, IN-LINE</t>
  </si>
  <si>
    <t>HC-009A</t>
  </si>
  <si>
    <t>HC-009B</t>
  </si>
  <si>
    <t>HC-020</t>
  </si>
  <si>
    <t>HC-040</t>
  </si>
  <si>
    <t>Nylon Washer for In-Line Filters</t>
  </si>
  <si>
    <t>HB7-008</t>
  </si>
  <si>
    <t>HANDLES &amp; TEMPERATURE ADUSTMENT ASSEMBLIES</t>
  </si>
  <si>
    <t>HC-029</t>
  </si>
  <si>
    <t>HC-029L</t>
  </si>
  <si>
    <t>HC-029R</t>
  </si>
  <si>
    <t>HC-027A</t>
  </si>
  <si>
    <t>HC-078</t>
  </si>
  <si>
    <t>HCE-028</t>
  </si>
  <si>
    <t>HCE-029</t>
  </si>
  <si>
    <t>HCE-030</t>
  </si>
  <si>
    <t>MOUNTING KITS</t>
  </si>
  <si>
    <t>HC-015</t>
  </si>
  <si>
    <t>HC-015A</t>
  </si>
  <si>
    <t>HC-015B</t>
  </si>
  <si>
    <t>HC-015C</t>
  </si>
  <si>
    <t>POWER ADAPTERS, SINGLE FAUCET &amp; MULTI-UNIT PLUG-IN</t>
  </si>
  <si>
    <t>HC-008A</t>
  </si>
  <si>
    <t>HCB-008C</t>
  </si>
  <si>
    <t>DC to AC Converter Kit</t>
  </si>
  <si>
    <t>HCC-008B</t>
  </si>
  <si>
    <t>HCE-008</t>
  </si>
  <si>
    <t>HC-010</t>
  </si>
  <si>
    <t>HC-0104</t>
  </si>
  <si>
    <t>HC-010E</t>
  </si>
  <si>
    <t>HCC-008P</t>
  </si>
  <si>
    <t>Pigtail Lead with Armored Shield Cable - 24" L (C-Series)</t>
  </si>
  <si>
    <t>HCE-008P</t>
  </si>
  <si>
    <t>SENSOR EYES</t>
  </si>
  <si>
    <t>HC-011</t>
  </si>
  <si>
    <t>Sensor Eyes with PCB (H-1000)</t>
  </si>
  <si>
    <t>HC-012A</t>
  </si>
  <si>
    <t>HC-013A</t>
  </si>
  <si>
    <t>HC-014A</t>
  </si>
  <si>
    <t>Sensor Eyes and Cable (H-6000B)</t>
  </si>
  <si>
    <t>HC-016</t>
  </si>
  <si>
    <t>Sensor Eyes w/ Control Module &amp; Wall Cover Plate (H-9000)</t>
  </si>
  <si>
    <t>HCB-011</t>
  </si>
  <si>
    <t>Sensor Eyes and Cable (HB-1000)</t>
  </si>
  <si>
    <t>HCB-011A</t>
  </si>
  <si>
    <t>HCB-011B</t>
  </si>
  <si>
    <t>HCB-011C</t>
  </si>
  <si>
    <t>Sensor Eyes and Cable (HB-6000B)</t>
  </si>
  <si>
    <t>HCB-011D</t>
  </si>
  <si>
    <t>HCB-109</t>
  </si>
  <si>
    <t>Sensor Eyes w/ Control Module &amp; Wall Cover Plate (HB-9000)</t>
  </si>
  <si>
    <t>HCC-030</t>
  </si>
  <si>
    <t>Sensor Eyes and Cable (H/HB-1000C)</t>
  </si>
  <si>
    <t>HCC-031</t>
  </si>
  <si>
    <t>HCC-032</t>
  </si>
  <si>
    <t>HCC-033</t>
  </si>
  <si>
    <t>Sensor Eyes and Cable (H/HB-6700C)</t>
  </si>
  <si>
    <t xml:space="preserve">SOLENOID VALVE - REBUILD KITS &amp; PARTS </t>
  </si>
  <si>
    <t>HC-005</t>
  </si>
  <si>
    <t>HC-005A</t>
  </si>
  <si>
    <t>Control Disc (for HC-005 Solenoid Valve)</t>
  </si>
  <si>
    <t>HC-017A</t>
  </si>
  <si>
    <t>Solenoid Valve Repair Kit (for HC-005 Solenoid Valve)</t>
  </si>
  <si>
    <t>HC-017B</t>
  </si>
  <si>
    <t>HC-019</t>
  </si>
  <si>
    <t>Coil Module (for HC-005 Solenoid Valve)</t>
  </si>
  <si>
    <t>HCB-005</t>
  </si>
  <si>
    <t>HCB-005A</t>
  </si>
  <si>
    <t>Control Disc (for HCB-005 and HCC-005 Solenoid Valves)</t>
  </si>
  <si>
    <t>HCB-017A</t>
  </si>
  <si>
    <t>HCB-017B</t>
  </si>
  <si>
    <t>HCB-019</t>
  </si>
  <si>
    <t>Coil Module (for HCB-005 Solenoid Valve)</t>
  </si>
  <si>
    <t>HCC-005</t>
  </si>
  <si>
    <t>HCC-019</t>
  </si>
  <si>
    <t>Coil Module (for HCC-005 Solenoid Valve)</t>
  </si>
  <si>
    <t>HCE-004</t>
  </si>
  <si>
    <t>HCE-019</t>
  </si>
  <si>
    <t>HCE-194</t>
  </si>
  <si>
    <t>HB7-006</t>
  </si>
  <si>
    <t>SPOUTS (FOR ALL GOOSENECK FAUCETS)</t>
  </si>
  <si>
    <t>HC-007A</t>
  </si>
  <si>
    <t>HC-007E</t>
  </si>
  <si>
    <t>HC-007F</t>
  </si>
  <si>
    <t>HC-007G</t>
  </si>
  <si>
    <t xml:space="preserve">SUPPLY TUBES </t>
  </si>
  <si>
    <t>HC-025A</t>
  </si>
  <si>
    <t>Copper Supply Tube (H/HB-1000)</t>
  </si>
  <si>
    <t>HC-025B</t>
  </si>
  <si>
    <t>HC-025C</t>
  </si>
  <si>
    <t>HC-025E</t>
  </si>
  <si>
    <t>HC-025F</t>
  </si>
  <si>
    <t>HCE-026</t>
  </si>
  <si>
    <t>HB7-027</t>
  </si>
  <si>
    <t>VALVES - MECHANICAL MIXING W/ CHECKS &amp; THERMOSTATIC W/ CHECKS</t>
  </si>
  <si>
    <t>Mechanical Mixing/Check Valve - 3/8" Compression</t>
  </si>
  <si>
    <t>HC-001-LR</t>
  </si>
  <si>
    <t>HC-002</t>
  </si>
  <si>
    <t>HC-002A</t>
  </si>
  <si>
    <t>Check Valve Repair Kit for HC-002 (Orange Duckbill)</t>
  </si>
  <si>
    <t>HC-003</t>
  </si>
  <si>
    <t>Mixing "T" with Checks</t>
  </si>
  <si>
    <t>Thermostatic, Anti-Scald Mixing Valve - 3/8" In/Out with Checks</t>
  </si>
  <si>
    <t>HBL-04-LR</t>
  </si>
  <si>
    <t>BATTERIES &amp; BATTERY HOLDER</t>
  </si>
  <si>
    <t xml:space="preserve">6V DC Lithium Battery </t>
  </si>
  <si>
    <t>HCC-104A</t>
  </si>
  <si>
    <t>BODY &amp; COMPONENTS</t>
  </si>
  <si>
    <t>HC-088</t>
  </si>
  <si>
    <t>HC-089</t>
  </si>
  <si>
    <t>Manual Push Button Assembly</t>
  </si>
  <si>
    <t>HC-090</t>
  </si>
  <si>
    <t>Flush Valve Body, Bare (H/HB-8000, 8000C)</t>
  </si>
  <si>
    <t>HC-096</t>
  </si>
  <si>
    <t>Cable/Tube with Nuts and Ferrules (H-8000, H-8000C)</t>
  </si>
  <si>
    <t>HC-100</t>
  </si>
  <si>
    <t>Axis with Axis Rubber (H/HB-8000)</t>
  </si>
  <si>
    <t>HC-100A</t>
  </si>
  <si>
    <t>Axis Rubber (for HC-100)</t>
  </si>
  <si>
    <t>HCC-100</t>
  </si>
  <si>
    <t>Axis (H/HB-8000C)</t>
  </si>
  <si>
    <t>HCC-102</t>
  </si>
  <si>
    <t xml:space="preserve">CONTROL MODULES </t>
  </si>
  <si>
    <t>HCC-080A</t>
  </si>
  <si>
    <t>HCC-080B</t>
  </si>
  <si>
    <t>FLUSH TUBE &amp; VACUUM BREAKER</t>
  </si>
  <si>
    <t>HC-086</t>
  </si>
  <si>
    <t>Vacuum Breaker Replacement Kit (w/ rubber &amp; friction ring)</t>
  </si>
  <si>
    <t>HC-086A</t>
  </si>
  <si>
    <t>Flush Tube, Closet, 1-1/2" Top Spud x 8-1/2" L w/ Vac. Breaker</t>
  </si>
  <si>
    <t>HC-086A-24</t>
  </si>
  <si>
    <t>Flush Tube, Closet, 1-1/2" Top Spud x 24" L w/ Vac. Breaker</t>
  </si>
  <si>
    <t>HC-086B</t>
  </si>
  <si>
    <t>Flush Tube, Urinal, 3/4" Top Spud x 8-1/2" L w/ Vac. Breaker</t>
  </si>
  <si>
    <t>HC-086B-24</t>
  </si>
  <si>
    <t>Flush Tube, Urinal, 3/4" Top Spud x 24" L w/ Vac. Breaker</t>
  </si>
  <si>
    <t>HC-086C</t>
  </si>
  <si>
    <t>Flush Tube, Urinal, 1-1/4" Top Spud x 8-1/2" L w/ Vac. Breaker</t>
  </si>
  <si>
    <t>HC-086SRPS</t>
  </si>
  <si>
    <t>Split Ring Pipe Support</t>
  </si>
  <si>
    <t>HC-083</t>
  </si>
  <si>
    <t>Delany Adapter Nipple 2-1/4" L (HB8RFK, HB8RFKC)</t>
  </si>
  <si>
    <t>HC-083-1.75</t>
  </si>
  <si>
    <t>Delany Adapter Nipple 1-3/4" L (HB8RFK, HB8RFKC)</t>
  </si>
  <si>
    <t>HC-083-2.75</t>
  </si>
  <si>
    <t>Delany Adapter Nipple 2-3/4" L (HB8RFK, HB8RFKC)</t>
  </si>
  <si>
    <t>HC-083-3.25</t>
  </si>
  <si>
    <t>Delany Adapter Nipple 3-1/4" L (HB8RFK, HB8RFKC)</t>
  </si>
  <si>
    <t>HC-083-3.75</t>
  </si>
  <si>
    <t>Delany Adapter Nipple 3-3/4" L (HB8RFK, HB8RFKC)</t>
  </si>
  <si>
    <t>HC-083-4.25</t>
  </si>
  <si>
    <t>Delany Adapter Nipple 4-1/4" L (HB8RFK, HB8RFKC)</t>
  </si>
  <si>
    <t>HC-083A</t>
  </si>
  <si>
    <t>Nipple - Standard 2-1/8" L (all Flush Valve Models)</t>
  </si>
  <si>
    <t>HC-083B</t>
  </si>
  <si>
    <t>Nipple - Standard 2-1/2" L (all Flush Valve Models)</t>
  </si>
  <si>
    <t>HC-083C</t>
  </si>
  <si>
    <t>Nipple - Standard 2-7/8" L (all Flush Valve Models)</t>
  </si>
  <si>
    <t>HC-083D</t>
  </si>
  <si>
    <t>Nipple - Standard 3-1/2" L (all Flush Valve Models)</t>
  </si>
  <si>
    <t>HC-083E</t>
  </si>
  <si>
    <t>Nipple - Standard 4" L (all Flush Valve Models)</t>
  </si>
  <si>
    <t>HC-083F</t>
  </si>
  <si>
    <t>Nipple - Standard 4-1/2" L (all Flush Valve Models)</t>
  </si>
  <si>
    <t>HC-083G</t>
  </si>
  <si>
    <t>Nipple - Standard 5" L (all Flush Valve Models)</t>
  </si>
  <si>
    <t>HC-083H</t>
  </si>
  <si>
    <t>Nipple - Standard 5-1/2" L (all Flush Valve Models)</t>
  </si>
  <si>
    <t>HC-083J</t>
  </si>
  <si>
    <t>Nipple - Standard 6" L (all Flush Valve Models)</t>
  </si>
  <si>
    <t>HC-083K</t>
  </si>
  <si>
    <t>Nipple - Standard 1-1/2" L (all Flush Valve Models)</t>
  </si>
  <si>
    <t xml:space="preserve">POWER ADAPTER </t>
  </si>
  <si>
    <t>HCC-008C</t>
  </si>
  <si>
    <t>Plug-In Power Adapter without Output Plug (H-8000C)</t>
  </si>
  <si>
    <t>SECURITY SCREWS (FOR HB8RFKC &amp; H/HB-8000C)</t>
  </si>
  <si>
    <t>HCC-085A</t>
  </si>
  <si>
    <t>Security Screws for Top Cap (Pkg. of 10)</t>
  </si>
  <si>
    <t>HCC-085B</t>
  </si>
  <si>
    <t>Security Screw Wrench</t>
  </si>
  <si>
    <t xml:space="preserve">SENSOR EYES </t>
  </si>
  <si>
    <t>HC-080</t>
  </si>
  <si>
    <t>HCB-080</t>
  </si>
  <si>
    <t>HCC-080E</t>
  </si>
  <si>
    <t>Sensor Eye &amp; Cable (HB8RFKC, H/HB-8000C)</t>
  </si>
  <si>
    <t xml:space="preserve">SOLENOID VALVE / VALVE PARTS / REPAIR KITS </t>
  </si>
  <si>
    <t>HC-098</t>
  </si>
  <si>
    <t>Coil Module, Solenoid (H-8000)</t>
  </si>
  <si>
    <t>HC-106</t>
  </si>
  <si>
    <t>Repair Kit, Solenoid Valve (H-8000)</t>
  </si>
  <si>
    <t>HCB-087</t>
  </si>
  <si>
    <t>Valve Seat, Solenoid (HB-8000)</t>
  </si>
  <si>
    <t>HCB-098</t>
  </si>
  <si>
    <t>Coil Module, Solenoid (HB-8000)</t>
  </si>
  <si>
    <t>HCB-106</t>
  </si>
  <si>
    <t>Repair Kit, Solenoid Valve (HB-8000)</t>
  </si>
  <si>
    <t>HCC-087</t>
  </si>
  <si>
    <t>Valve Seat, Solenoid (HB8RFKC, H/HB-8000C)</t>
  </si>
  <si>
    <t>HCC-098</t>
  </si>
  <si>
    <t>Solenoid Coil Module (HB8RFKC, H/HB-8000C)</t>
  </si>
  <si>
    <t>HCC-106</t>
  </si>
  <si>
    <t>Repair Kit, Solenoid Valve (HB8RFKC, H/HB-8000C)</t>
  </si>
  <si>
    <t>STOP VALVE, ANGLE</t>
  </si>
  <si>
    <t>HC-082A</t>
  </si>
  <si>
    <t>Angle Stop - 3/4"</t>
  </si>
  <si>
    <t>HC-082B</t>
  </si>
  <si>
    <t>Angle Stop - 1"</t>
  </si>
  <si>
    <t>HC-082C</t>
  </si>
  <si>
    <t>Repair Kit - Angle Stop Valve</t>
  </si>
  <si>
    <t>SWEAT KIT</t>
  </si>
  <si>
    <t>HC-084</t>
  </si>
  <si>
    <t>Sweat Kit - 3/4"</t>
  </si>
  <si>
    <t>HC-084B</t>
  </si>
  <si>
    <t>Sweat Kit - 1"</t>
  </si>
  <si>
    <t xml:space="preserve">TOP CAP &amp; TOP CAP ASSEMBLY </t>
  </si>
  <si>
    <t>HCC-088A</t>
  </si>
  <si>
    <t>Chrome Plated Top Cap (H-8000C)</t>
  </si>
  <si>
    <t>HCC-088B</t>
  </si>
  <si>
    <t>Chrome Plated Top Cap (HB8RFKC, HB-8000C)</t>
  </si>
  <si>
    <t>HCC-085F</t>
  </si>
  <si>
    <t>AC Input Tube Flange with Set Screws (C-Series)</t>
  </si>
  <si>
    <t>HCC-085T</t>
  </si>
  <si>
    <t>AC Input Tube (C-Series)</t>
  </si>
  <si>
    <t>HCC-092B</t>
  </si>
  <si>
    <t>HCC-092SLE</t>
  </si>
  <si>
    <t xml:space="preserve">Solar Top Cap Conversion Kit (HB8RFKC, H/HB-8000C) </t>
  </si>
  <si>
    <t>TOP SPUD ASSEMBLY</t>
  </si>
  <si>
    <t>HC-093A</t>
  </si>
  <si>
    <t>HC-093B</t>
  </si>
  <si>
    <t>HC-093C</t>
  </si>
  <si>
    <t>TRAP PRIMER</t>
  </si>
  <si>
    <t>HC-086D</t>
  </si>
  <si>
    <t>Trap Primer Assembly with Vacuum Breaker (11-1/2" Rough In)</t>
  </si>
  <si>
    <t>WALL BOX</t>
  </si>
  <si>
    <t>HC-200</t>
  </si>
  <si>
    <t>Wall Box with Access Panel for Concealed Flush Valve</t>
  </si>
  <si>
    <t>WALL PLATE</t>
  </si>
  <si>
    <t>HCC-080C</t>
  </si>
  <si>
    <t>7" x 7" Wall Plate without Button (for Concealed Urinal)</t>
  </si>
  <si>
    <t>HCC-080CVRB</t>
  </si>
  <si>
    <t>7" x 7" Wall Plate with Button (for Concealed Closet)</t>
  </si>
  <si>
    <t>HCC-009PP</t>
  </si>
  <si>
    <t>HC-080C</t>
  </si>
  <si>
    <t>7" x 7" Wall Plate with Sensor Module for H-8000 for DC Airport</t>
  </si>
  <si>
    <t>HCC-008PP</t>
  </si>
  <si>
    <t>PC-011-04B</t>
  </si>
  <si>
    <t>Old Style Green Button for Wall Plate</t>
  </si>
  <si>
    <t>HCE-020</t>
  </si>
  <si>
    <t>HC-015D</t>
  </si>
  <si>
    <t>Control Module &amp; Sensor (H-7000E/EM)</t>
  </si>
  <si>
    <t>Control Module &amp; Sensor (HB-7000E/EM)</t>
  </si>
  <si>
    <t>Control Module &amp; Sensor (H-5000E/EM)</t>
  </si>
  <si>
    <t>Pigtail Lead with Armored Shield Cable - 24" L (5000E/EM,7000E/EM/SLE/SLEM)</t>
  </si>
  <si>
    <t>Solenoid Module, without Solenoid Coil (5000E/EM)</t>
  </si>
  <si>
    <t>Solenoid Module and Solenoid Coil (5000E/EM)</t>
  </si>
  <si>
    <t>Solar Cell Assembly (HB-7000SLE,SLEM)</t>
  </si>
  <si>
    <t>Control Box &amp; Cover w/o Power Supply or Control Module (H/HB-3000C,4000C)</t>
  </si>
  <si>
    <t>Stainless Steel Control Box Assembly (HB-3000,4000)</t>
  </si>
  <si>
    <t>Control Box Assembly with Control Module (H-3000C,4000C)</t>
  </si>
  <si>
    <t>Control Box Assembly with Control Module (HB-3000C,4000C)</t>
  </si>
  <si>
    <t>Control Module (H-2000,2603)</t>
  </si>
  <si>
    <t>Control Module (H-3000,4000,6000,6700)</t>
  </si>
  <si>
    <t>Diaphragm Release Valve (H/HB-7000E/EM/SLE/SLEM)</t>
  </si>
  <si>
    <t>Filter Screen</t>
  </si>
  <si>
    <t>Sensor Eyes and Cable (H-2000,2603,6000B,6700)</t>
  </si>
  <si>
    <t>Sensor Eyes and Cable (H-3000,4000)</t>
  </si>
  <si>
    <t>Sensor Eyes and Cable (HB-2000,2603)</t>
  </si>
  <si>
    <t>Sensor Eyes and Cable (HB-3000,4000)</t>
  </si>
  <si>
    <t>Sensor Eyes and Cable (HB-6000A,6700)</t>
  </si>
  <si>
    <t>Sensor Eyes and Cable (H/HB-2603C,6000C)</t>
  </si>
  <si>
    <t>Sensor Eyes and Cable (H/HB-3000C,4000C)</t>
  </si>
  <si>
    <t>Solenoid Valve (H-1000,2000,2603,6000B,6700)</t>
  </si>
  <si>
    <t>Solenoid Valve Repair Kit (H-3000,4000)</t>
  </si>
  <si>
    <t>Solenoid Valve (HB-1000,2000,2603,6000B,6700)</t>
  </si>
  <si>
    <t>Solenoid Valve Repair Kit (1000C,2603C,6000C,6700C)</t>
  </si>
  <si>
    <t>Solenoid Valve Repair Kit (3000C,4000C)</t>
  </si>
  <si>
    <t>Solenoid Coil, without Solenoid Module (7000E/EM/SLE/SLEM)</t>
  </si>
  <si>
    <t>3/8" Rigid Copper Supply Tube (All except H/HB-6700,6700C)</t>
  </si>
  <si>
    <t>Temperature Adjuster Assembly (H/HB-7000EM/SLEM)</t>
  </si>
  <si>
    <t>H8D1B-0125</t>
  </si>
  <si>
    <t>H8D2B-0125</t>
  </si>
  <si>
    <t>H8D1B-025</t>
  </si>
  <si>
    <t>H8D2B-025</t>
  </si>
  <si>
    <t>H8D1T-0125</t>
  </si>
  <si>
    <t>H8D1T-025</t>
  </si>
  <si>
    <t>H8D2T-0125</t>
  </si>
  <si>
    <t>H8D2T-025</t>
  </si>
  <si>
    <t>HB8D1B-0125</t>
  </si>
  <si>
    <t>HB8D1B-025</t>
  </si>
  <si>
    <t>HB8D2B-0125</t>
  </si>
  <si>
    <t>HB8D2B-025</t>
  </si>
  <si>
    <t>HB8D1T-0125</t>
  </si>
  <si>
    <t>HB8D1T-025</t>
  </si>
  <si>
    <t>HB8D2T-0125</t>
  </si>
  <si>
    <t>HB8D2T-025</t>
  </si>
  <si>
    <t>HB8-R025</t>
  </si>
  <si>
    <t>HB8SLE-R025</t>
  </si>
  <si>
    <t>HB8SLE-B1-025</t>
  </si>
  <si>
    <t>Laminar Flow Control - 1.5 GPM - Male - Vandal Resistant</t>
  </si>
  <si>
    <r>
      <t xml:space="preserve">Control Module (HB-1000,2000,2603,3000,4000,6000,6700) </t>
    </r>
    <r>
      <rPr>
        <i/>
        <sz val="10"/>
        <rFont val="Arial"/>
        <family val="2"/>
      </rPr>
      <t>*Specify model*</t>
    </r>
  </si>
  <si>
    <r>
      <t xml:space="preserve">Battery Holder (HB8RFKC, HB-8000C) </t>
    </r>
    <r>
      <rPr>
        <i/>
        <sz val="10"/>
        <color theme="1"/>
        <rFont val="Arial"/>
        <family val="2"/>
      </rPr>
      <t>*2 req. per FV*</t>
    </r>
  </si>
  <si>
    <t>HCC-009C</t>
  </si>
  <si>
    <t>7" x 7" Wall Plate with Sensor Eye &amp; Cable (Shower)</t>
  </si>
  <si>
    <t>7" x 7" Wall Plate without Sensor Eye &amp; Cable (Shower)</t>
  </si>
  <si>
    <r>
      <t xml:space="preserve">1.5V DC AA Alkaline Battery (HB8RFKC, HB-8000C) </t>
    </r>
    <r>
      <rPr>
        <i/>
        <sz val="10"/>
        <rFont val="Arial"/>
        <family val="2"/>
      </rPr>
      <t>*4 req. per FV*</t>
    </r>
  </si>
  <si>
    <t>H8D1B-0125DC</t>
  </si>
  <si>
    <t>H8D1T-0125-DC</t>
  </si>
  <si>
    <t>H8CB-128-WB</t>
  </si>
  <si>
    <t>H8CB-16DF-WB</t>
  </si>
  <si>
    <t>H8CB-128DF-WB</t>
  </si>
  <si>
    <t>H8D1B-05-WB</t>
  </si>
  <si>
    <t>H8D1B-0125-WB</t>
  </si>
  <si>
    <t>H8CT-128-WB</t>
  </si>
  <si>
    <t>H8CT-16DF-WB</t>
  </si>
  <si>
    <t>H8-D1T-0.125-WB</t>
  </si>
  <si>
    <t>H8-D1T-05-WB</t>
  </si>
  <si>
    <t>H8CB-128-WBDC</t>
  </si>
  <si>
    <t>H8CB-16DF-WBDC</t>
  </si>
  <si>
    <t>H8-D1B-05-WBDC</t>
  </si>
  <si>
    <t>H8-D1B-0125-WBDC</t>
  </si>
  <si>
    <t>H8CT-128-WBDC</t>
  </si>
  <si>
    <t>H8-CT-16DFDC-WB</t>
  </si>
  <si>
    <t>H8-CT-128DFDC-WB</t>
  </si>
  <si>
    <t>H8-D1T-05-DCWB</t>
  </si>
  <si>
    <t>H8D1T-0125-DCWB</t>
  </si>
  <si>
    <t>HB8000CPB-A</t>
  </si>
  <si>
    <t>HB8000CBN-A</t>
  </si>
  <si>
    <t>HB8000CPB-B1</t>
  </si>
  <si>
    <t>HB8000CBN-B1</t>
  </si>
  <si>
    <t>HB8CB-128-WB</t>
  </si>
  <si>
    <t>HB8CB-16DF-WB</t>
  </si>
  <si>
    <t>HB8128DF-WB</t>
  </si>
  <si>
    <t>HB8-D1T-05-WB</t>
  </si>
  <si>
    <t>HB8-D1T-0125-WB</t>
  </si>
  <si>
    <t>HB8-D1B-05-WB</t>
  </si>
  <si>
    <t>HB8-D1B-0125-WB</t>
  </si>
  <si>
    <t>HB8CT-128-WB</t>
  </si>
  <si>
    <t>HB8CT-16DF-WB</t>
  </si>
  <si>
    <t>HB8CT-128DF-WB</t>
  </si>
  <si>
    <t>H8CT-128DF-WB</t>
  </si>
  <si>
    <t xml:space="preserve">Battery Holder With 4 AA Batteries </t>
  </si>
  <si>
    <t>H41-002</t>
  </si>
  <si>
    <t>6" Gooseneck Spout With Laminar Flow Control</t>
  </si>
  <si>
    <t>H41-001</t>
  </si>
  <si>
    <t>8" Gooseneck Spout with Laminar Flow Control</t>
  </si>
  <si>
    <t>6" 45-degree Swing Gsnk Spout With Laminar Flow Control</t>
  </si>
  <si>
    <t>8" 45-degree Swing Gsnk Spout With Laminar Flow Control</t>
  </si>
  <si>
    <t>H41-004</t>
  </si>
  <si>
    <t>H8CRFKC-C</t>
  </si>
  <si>
    <t>H8CRFKC-U</t>
  </si>
  <si>
    <t>H8CRFKC-16DF</t>
  </si>
  <si>
    <t>H8CRFKC-1.28DF</t>
  </si>
  <si>
    <t>H8CRFKC-1.28GPF</t>
  </si>
  <si>
    <t>H8CRFKC-05GPF</t>
  </si>
  <si>
    <t>H8CRFKC-025GPF</t>
  </si>
  <si>
    <t>H8CRFKC-0125GPF</t>
  </si>
  <si>
    <t>HB8CRFKC-C</t>
  </si>
  <si>
    <t>HB8CRFKC-U</t>
  </si>
  <si>
    <t>HB8CRFKC-16DF</t>
  </si>
  <si>
    <t>HB8CRFKC-1.28DF</t>
  </si>
  <si>
    <t>HB8CRFKC-1.28GPF</t>
  </si>
  <si>
    <t>HB8CRFKC-05GPF</t>
  </si>
  <si>
    <t>HB8CRFKC-025GPF</t>
  </si>
  <si>
    <t>HB8CRFKC-0125GPF</t>
  </si>
  <si>
    <t>HC-084F</t>
  </si>
  <si>
    <t>METAL FLANGE 1'' CP W/SET SCREW</t>
  </si>
  <si>
    <t>5" x 5" Wall Plate</t>
  </si>
  <si>
    <t>H8CRFKC-Concealed</t>
  </si>
  <si>
    <t>HB8CPB-128</t>
  </si>
  <si>
    <t>HB8CBN-128</t>
  </si>
  <si>
    <t>HB8CPB-128DF</t>
  </si>
  <si>
    <t>HB8CBN-128DF</t>
  </si>
  <si>
    <t>HB8CPB-16DF</t>
  </si>
  <si>
    <t>HB8CBN-16DF</t>
  </si>
  <si>
    <t>HB8CPB-B1-05</t>
  </si>
  <si>
    <t>HB8CBN-B1-05</t>
  </si>
  <si>
    <t>HB8CBN-B1-0125</t>
  </si>
  <si>
    <t>HB8CPB-B1-0125</t>
  </si>
  <si>
    <t>HB8CPB-B1-025</t>
  </si>
  <si>
    <t>HB8CBN-B1-025</t>
  </si>
  <si>
    <t>HCC-008PE</t>
  </si>
  <si>
    <t>5" x 5" Wall Plate With Sensor Eye</t>
  </si>
  <si>
    <t>H41-005A</t>
  </si>
  <si>
    <t>H41-005B</t>
  </si>
  <si>
    <t>HCC-090E</t>
  </si>
  <si>
    <t>Sensor Eyes and Cable Shower (H/HB-9000C)</t>
  </si>
  <si>
    <t>HE-2710-LR</t>
  </si>
  <si>
    <t>HE-2730-LR</t>
  </si>
  <si>
    <t>HB-3000C-LR</t>
  </si>
  <si>
    <t>HE-5000EM-LR</t>
  </si>
  <si>
    <t>HE-5000E-LR</t>
  </si>
  <si>
    <t>H27-004</t>
  </si>
  <si>
    <t xml:space="preserve">H27-003 </t>
  </si>
  <si>
    <t>Sensor Eyes and Cable (HE-2710 &amp; 2730) *Specify Model*</t>
  </si>
  <si>
    <t>Laminar Flow Control - 1.0 GPM - Male, Junior Size,2710 &amp; 2730</t>
  </si>
  <si>
    <t>H27-011</t>
  </si>
  <si>
    <t>H27-08</t>
  </si>
  <si>
    <t>Solenoid Coil &amp; Pressure relief Valve(2710 &amp; 2730)*Specify Model*</t>
  </si>
  <si>
    <t>METAL FLANGE 3/4" CP W/SET SCREW</t>
  </si>
  <si>
    <t>HB-8000C-CT</t>
  </si>
  <si>
    <t>HB-8000C-D1T</t>
  </si>
  <si>
    <t>HB-8000C-D2T</t>
  </si>
  <si>
    <t>H-2710-LR</t>
  </si>
  <si>
    <t>H-2730-LR</t>
  </si>
  <si>
    <t>Battery Holder And Cable For (4100 &amp; 6300)</t>
  </si>
  <si>
    <t>Pressure Release Valve &amp; solenoid coil for 7000E</t>
  </si>
  <si>
    <t>Pressure Release Valve &amp; solenoid coil for H4100 ,6300 &amp; 7000EM</t>
  </si>
  <si>
    <t>HB7-005</t>
  </si>
  <si>
    <t>HCE-006</t>
  </si>
  <si>
    <t>HCE-005A</t>
  </si>
  <si>
    <t>Control Disc for E Faucets</t>
  </si>
  <si>
    <t>HCE-021</t>
  </si>
  <si>
    <t>HCE-022</t>
  </si>
  <si>
    <t>H-4000C/WB-LRDC</t>
  </si>
  <si>
    <t>HB-4000C/WB-LR</t>
  </si>
  <si>
    <t>HBL-03-LR</t>
  </si>
  <si>
    <t>Control Box Assembly (2700 &amp;2730)*Specify Model*</t>
  </si>
  <si>
    <t>H-3000C-LR</t>
  </si>
  <si>
    <t>H-4000C-LR</t>
  </si>
  <si>
    <t>HB8000C-CB</t>
  </si>
  <si>
    <t>HB8000C-D1B</t>
  </si>
  <si>
    <t>HB8000C-D2B</t>
  </si>
  <si>
    <t>HE-5000EMB-LR</t>
  </si>
  <si>
    <t>HE-5000EMMB-LR</t>
  </si>
  <si>
    <t>HB8000CMB-A</t>
  </si>
  <si>
    <t>HB8000CMB-B1</t>
  </si>
  <si>
    <t>HCC-005-04A</t>
  </si>
  <si>
    <t>Solenoid Plunger Set</t>
  </si>
  <si>
    <t>HE-7000E-LR</t>
  </si>
  <si>
    <t>HE-7000EM-LR</t>
  </si>
  <si>
    <t>HB-003BF</t>
  </si>
  <si>
    <t>Laminar Flow Control - 1.0 GPM - Female</t>
  </si>
  <si>
    <t>PCA SLIM ROSE SPRAY MALE 0.35-1.5GPM NO METAL SHELL</t>
  </si>
  <si>
    <t>HCC-088BSLE</t>
  </si>
  <si>
    <t>Chrome Plated Top Cap FOR SOLAR FLUSH VALVE</t>
  </si>
  <si>
    <t>Laminar Flow control Spout Base Insert 1.0-1.5GPM</t>
  </si>
  <si>
    <t>HB-003ISB</t>
  </si>
  <si>
    <t>HCE-080B</t>
  </si>
  <si>
    <t>HCE-104</t>
  </si>
  <si>
    <t>HCE-098</t>
  </si>
  <si>
    <t>HCE-102</t>
  </si>
  <si>
    <t>NIPPLE</t>
  </si>
  <si>
    <t>Top Spud 3/4"</t>
  </si>
  <si>
    <t>Top Spud 1-1/4"</t>
  </si>
  <si>
    <t>Top Spud 1-1/2"</t>
  </si>
  <si>
    <t>Manual Push Button Assembly, - BN/PB/MB</t>
  </si>
  <si>
    <t>Laminar Flow control Inserts, choose the flow rate 0.5 to 2.2 GPM</t>
  </si>
  <si>
    <t>Control Module &amp; Sensor SOLAR (HB-7000SLE/SLEM)</t>
  </si>
  <si>
    <t>HC-089-Special  Finish</t>
  </si>
  <si>
    <t>HC-082A-Special Finish</t>
  </si>
  <si>
    <t>HC-082B-Special Finish</t>
  </si>
  <si>
    <t>HC-084B-Special Finish</t>
  </si>
  <si>
    <t>HC-084-Special Finish</t>
  </si>
  <si>
    <t>HC-093A-Special Finish</t>
  </si>
  <si>
    <t>HC-093B-Special Finish</t>
  </si>
  <si>
    <t>HC-093C-Special Finish</t>
  </si>
  <si>
    <t>Complete Solenoid Valve Assembly (1000C,2603C,6000C,6700C)</t>
  </si>
  <si>
    <t>Complete Solenoid Valve Assembly (2710 &amp; 2730)</t>
  </si>
  <si>
    <t>HC-084G</t>
  </si>
  <si>
    <t>HC-086A-Special Finish</t>
  </si>
  <si>
    <t>HC-086A-24-Special Finish</t>
  </si>
  <si>
    <t>HC-086B-Special Finish</t>
  </si>
  <si>
    <t>H-6300-LR</t>
  </si>
  <si>
    <t>HE-6300-LR</t>
  </si>
  <si>
    <t>HE-4100-LR</t>
  </si>
  <si>
    <t>H-1000CPB-LR</t>
  </si>
  <si>
    <t>H-1000CBN-LR</t>
  </si>
  <si>
    <t>H-1000CPB-LRDC</t>
  </si>
  <si>
    <t>H-1000CBN-LRDC</t>
  </si>
  <si>
    <t>H-1000CMB-LR</t>
  </si>
  <si>
    <t>H-1000CMB-LRDC</t>
  </si>
  <si>
    <t>HE8200-1.6</t>
  </si>
  <si>
    <t>HE8200-1.28</t>
  </si>
  <si>
    <t>HE8200-1.28DF</t>
  </si>
  <si>
    <t>HE8200-1.0</t>
  </si>
  <si>
    <t>HE8200-0.5</t>
  </si>
  <si>
    <t>HE8200-0.125</t>
  </si>
  <si>
    <t>Control Disc / Piston Assembly (H/HB8000C)</t>
  </si>
  <si>
    <t>Hybrid Control Disc Assembly (8200)</t>
  </si>
  <si>
    <t>H8CB-128DF-WBDC</t>
  </si>
  <si>
    <t>Battery Polished Brass Finish, 4" Center-Set, Non-Mixing,</t>
  </si>
  <si>
    <t>Battery Brushed Nickel Finish,4"Center-Set, Non-Mixing</t>
  </si>
  <si>
    <t>Battery Lavatory Faucet, 4" Center-Set, Non-mixing</t>
  </si>
  <si>
    <t>Battery Lavatory Faucet, Non-mixing</t>
  </si>
  <si>
    <t>Battery Lavatory, with ENDURATEK®,  Non-mixing</t>
  </si>
  <si>
    <t>Battery Wall Mount Faucet, with ENDURATEK®,  Non-mixing</t>
  </si>
  <si>
    <t>Battery Gooseneck Faucet, Mixing &amp; Manual On/Off</t>
  </si>
  <si>
    <t>Battery Gooseneck Faucet (Scrub Sink Version)</t>
  </si>
  <si>
    <t>Battery Lavatory, with ENDURATEK®, Mixing Manual on/off</t>
  </si>
  <si>
    <t>Battery Gooseneck Faucet, Deck Mount, Non-mixing</t>
  </si>
  <si>
    <t>Battery  Gooseneck Faucet, Wall Mount, Non-mixing</t>
  </si>
  <si>
    <t>Battery Lavatory Faucet, with ENDURATEK®, Above-Deck, Non-mixing</t>
  </si>
  <si>
    <t>Battery Lavatory Faucet, with ENDURATEK®, Above Deck, Mixing &amp; Manual On/Off</t>
  </si>
  <si>
    <t>Solar Lavatory Faucet, Above-Deck, Non-mixing</t>
  </si>
  <si>
    <t>Solar Lavatory Faucet, Above-Deck, Mixing &amp; Manual On/Off</t>
  </si>
  <si>
    <t>Battery Lavatory Faucet, Mixing &amp; Manual On/Off</t>
  </si>
  <si>
    <t>Battery 1.6 GPF Closet, 1” Stop and 1-1/2” Top Spud ENDURATEK®</t>
  </si>
  <si>
    <t>Battery 1.28 GPF Closet, 1” Stop and 1-1/2” Top Spud ENDURATEK®</t>
  </si>
  <si>
    <t>Battery 1.0 GPF Urinal, 3/4” Stop and 3/4” Top Spud ENDURATEK®</t>
  </si>
  <si>
    <t>Battery 0.5 GPF Urinal, 3/4” Stop and 3/4” Top Spud ENDURATEK®</t>
  </si>
  <si>
    <t>Battery 0.125 GPF Urinal, 3/4” Stop and 3/4” Top Spud ENDURATEK®</t>
  </si>
  <si>
    <t>Battery 1.6 GPF Closet, 1" Stop and 1-1/2" Top Spud</t>
  </si>
  <si>
    <t>Battery 1.0 GPF Urinal, 3/4" Stop and 3/4" Top Spud</t>
  </si>
  <si>
    <t>Battery 1.0 GPF Urinal, 1" Stop and 1-1/4" Top Spud</t>
  </si>
  <si>
    <t>Brushed Nickel- Battery 1.6GPF Closet,1" and 1-1/2" Top Spud</t>
  </si>
  <si>
    <t>Brushed Nickel- Battery 1.28GPF Closet,1" and 1-1/2" Top Spud</t>
  </si>
  <si>
    <t>Brushed Nickel- Battery 1.0GPF Urinal,3/4" Stop &amp; 3/4" Top Spud.</t>
  </si>
  <si>
    <t>Brushed Nickel- Battery 0.125 GPF Urinal,3/4" Stop &amp; 3/4" Top Spud.</t>
  </si>
  <si>
    <t>Brushed Nickel- Battery 0.25 GPF Urinal,3/4" Stop &amp; 3/4" Top Spud.</t>
  </si>
  <si>
    <t>Brushed Nickel- Battery 0.5 GPF Urinal,3/4" Stop &amp; 3/4" Top Spud.</t>
  </si>
  <si>
    <t>Polished Brass- Battery 1.6/1.0GPF Closet,1" and 1-1/2" Top Spud</t>
  </si>
  <si>
    <t>Polished Brass- Battery 1.28GPF Closet,1" and 1-1/2" Top Spud</t>
  </si>
  <si>
    <t>Polished Brass- Battery 1.28/1.0GPF Closet,1" and 1-1/2" Top Spud</t>
  </si>
  <si>
    <t>Polished Brass- Battery 1.6GPF Closet,1" and 1-1/2" Top Spud</t>
  </si>
  <si>
    <t>Brushed Nickel- Battery 1.6/1.0GPF Closet,1" and 1-1/2" Top Spud</t>
  </si>
  <si>
    <t>Brushed Nickel- Battery 1.28/1.0GPF Closet,1" and 1-1/2" Top Spud</t>
  </si>
  <si>
    <t>Battery 1.28 GPF Closet, 1" Stop and 1-1/2" Top Spud</t>
  </si>
  <si>
    <t>Battery 1.28 / 1.0 GPF "Dual Flush" Closet, 1" Stop and 1-1/2" Top Spud</t>
  </si>
  <si>
    <t>Battery 1.6 / 1.0 GPF "Dual Flush" Closet, 1" Stop and 1-1/2" Top Spud</t>
  </si>
  <si>
    <t>Battery 0.5 GPF Urinal, 3/4" Stop and 3/4" Top Spud</t>
  </si>
  <si>
    <t>Battery 0.375 GPF (3/8 Gallon per Flush) Urinal, 3/4" Stop and 3/4" Top Spud</t>
  </si>
  <si>
    <t>Battery 0.25 GPF (1/4 Gallon per Flush) Urinal, 3/4" Stop and 3/4" Top Spud</t>
  </si>
  <si>
    <t>Battery 0.125 GPF (1/8 Gallon per Flush) Urinal, 3/4" Stop and 3/4" Top Spud</t>
  </si>
  <si>
    <t>Battery 0.5 GPF Urinal, 1" Stop and 1-1/4" Top Spud</t>
  </si>
  <si>
    <t>Battery 0.125GPF (CONCEALED RETROFIT SLOAN &amp; ZURN)</t>
  </si>
  <si>
    <t>Battery 1.6 GPF Closet, 1" Stop and 1-1/2" Back Spud</t>
  </si>
  <si>
    <t>Battery 1.28 / 1.0 GPF "Dual Flush" Closet, 1" Stop and 1-1/2" Back Spud</t>
  </si>
  <si>
    <t>Battery 1.28 GPF Closet, 1" Stop and 1-1/2" Back Spud</t>
  </si>
  <si>
    <t>Battery 1.0 GPF Urinal, 3/4" Stop and 3/4" Back Spud</t>
  </si>
  <si>
    <t>Battery 0.5 GPF Urinal, 3/4" Stop and 3/4" Back Spud</t>
  </si>
  <si>
    <t>Battery 0.25 GPF (1/4 Gallon per Flush) Urinal, 3/4" Stop and 3/4" Back Spud</t>
  </si>
  <si>
    <t>Battery 0.125 GPF (1/8 Gallon per Flush) Urinal, 3/4" Stop and 3/4" Back Spud</t>
  </si>
  <si>
    <t>Battery 1.0 GPF Urinal, 1" Stop and 1-1/4" Back Spud</t>
  </si>
  <si>
    <t>Battery 0.5 GPF Urinal, 1" Stop and 1-1/4" Back Spud</t>
  </si>
  <si>
    <t>Battery 0.25 GPF (1/4 Gallon per Flush) Urinal, 1" Stop and 1-1/4" Back Spud</t>
  </si>
  <si>
    <t>Battery 0.125 GPF (1/8 Gallon per Flush) Urinal, 1" Stop and 1-1/4" Back Spud</t>
  </si>
  <si>
    <t>Battery 1.6 GPF Closet, 1" Stop and 1-1/2" Back Spud with Wall Box</t>
  </si>
  <si>
    <t>Battery 1.0 GPF Urinal, 3/4" Stop and 3/4" Back Spud with Wall Box</t>
  </si>
  <si>
    <t>Battery 0.5GPF Urinal, 3/4" Stop and 3/4"  Back Spud With Wall Box</t>
  </si>
  <si>
    <t>Battery 0.125GPF Urinal,3/4" Stop and 3/4" Back Spud With Wall Box</t>
  </si>
  <si>
    <t>Battery 1.0 GPF Urinal, 1" Stop and 1-1/4" Back Spud with Wall Box</t>
  </si>
  <si>
    <t>Battery 1.6 GPF Closet, 1" Stop and 1-1/2" Top Spud with Wall Box</t>
  </si>
  <si>
    <t>Battery 1.28GPF Closet,1" Stop and 1-1/2" Top Spud, with Wall Box</t>
  </si>
  <si>
    <t>Battery 1.0 GPF Urinal, 3/4" Stop and 3/4" Top Spud with Wall Box</t>
  </si>
  <si>
    <t>Battery 0.125GPF Urinal,3/4"Stop and Top Spud, with Wall Box</t>
  </si>
  <si>
    <t>Battery 1.0 GPF Urinal, 1" Stop and 1-1/4" Top Spud with Wall Box</t>
  </si>
  <si>
    <t>Battery 1.6/1.0 "Dual Flush" Closet, 1" Stop and 1-1/2" Back Spud, Wall Box</t>
  </si>
  <si>
    <t>Battery 1.28/1.0 "Dual Flush" Closet, 1" Stop and 1-1/2" Back Spud, Wall Box</t>
  </si>
  <si>
    <t>Battery 1.6/1.0 "Dual FLUSH" closet,1"Stop and 1-1/2" Top Spud , Wall Box</t>
  </si>
  <si>
    <t>Battery 1.28/1.0"DUAL FLUSH", Closet,1'Stop and 1-1/2" Top Spud, Wall Box</t>
  </si>
  <si>
    <t>Battery 1.6 GPF Closet (Retrofit Sloan, Toto, and Zurn) ENDURATEK®</t>
  </si>
  <si>
    <t>Battery 1.28 GPF Closet (Retrofit Sloan, Toto, and Zurn) ENDURATEK®</t>
  </si>
  <si>
    <t>Battery 1.0 GPF Urinal (Retrofit Sloan, Toto, and Zurn) ENDURATEK®</t>
  </si>
  <si>
    <t>Battery 0.5 GPF Urinal (Retrofit Sloan, Toto, and Zurn) ENDURATEK®</t>
  </si>
  <si>
    <t>Battery 0.125 GPF Urinal (Retrofit Sloan, Toto, and Zurn) ENDURATEK®</t>
  </si>
  <si>
    <t>Battery 1.6 GPF Closet (Retrofit Sloan, Toto, and Zurn)</t>
  </si>
  <si>
    <t>Battery 1.0 GPF Urinal (Retrofit Sloan, Toto, and Zurn)</t>
  </si>
  <si>
    <t>Battery 1.6 GPF Closet (Retrofit Delany)</t>
  </si>
  <si>
    <t>Battery 1.0 GPF Urinal (Retrofit Delany)</t>
  </si>
  <si>
    <t>Battery 1.6 / 1.0 GPF "Dual Flush" Closet (Retrofit Sloan, Toto, and Zurn)</t>
  </si>
  <si>
    <t>Battery 1.28 / 1.0 GPF "Dual Flush" Closet (Retrofit Sloan, Toto, and Zurn)</t>
  </si>
  <si>
    <t>Battery 1.28 GPF Closet (Retrofit Sloan, Toto, and Zurn)</t>
  </si>
  <si>
    <t>Battery 0.5 GPF Urinal (Retrofit Sloan, Toto, and Zurn)</t>
  </si>
  <si>
    <t>Battery 0.25 GPF (1/4 Gallon per Flush) Urinal (Retrofit Sloan, Toto, and Zurn)</t>
  </si>
  <si>
    <t>Battery 0.125 GPF (1/8 Gallon per Flush) Urinal (Retrofit Sloan, Toto, and Zurn)</t>
  </si>
  <si>
    <t>Battery 1.6 / 1.0 GPF "Dual Flush" Closet (Retrofit Delany)</t>
  </si>
  <si>
    <t>Battery 1.28 / 1.0 GPF "Dual Flush" Closet (Retrofit Delany)</t>
  </si>
  <si>
    <t>Battery 1.28 GPF Closet (Retrofit Delany)</t>
  </si>
  <si>
    <t>Battery 0.5 GPF Urinal (Retrofit Delany)</t>
  </si>
  <si>
    <t>Battery Automatic Shower</t>
  </si>
  <si>
    <t>Multi-Unit Power Adapter (H/HE-5000E/EM,7000E/EM/SLE/SLEM)</t>
  </si>
  <si>
    <t>Control Module &amp; Sensor &amp; Battery Holder (HE-5000E/EM)</t>
  </si>
  <si>
    <t xml:space="preserve">                             BATTERY &amp; SOLAR POWERED LEAD FREE SENSOR FAUCETS </t>
  </si>
  <si>
    <t xml:space="preserve">                                          BATTERY &amp; SOLAR POWERED SENSOR FLUSH VALVES </t>
  </si>
  <si>
    <t xml:space="preserve">                                          FLUSH VALVES - COMPONENT PARTS &amp; ASSEMBLIES</t>
  </si>
  <si>
    <t>Battery Lavatory, with ENDURATEK®, Non-mixing</t>
  </si>
  <si>
    <t>Battery Gooseneck, with ENDURATEK®, Non-mixing</t>
  </si>
  <si>
    <t>Polished Brass- Battery 1.0GPF Urinal, 3/4" Stop &amp; 3/4" Top Spud</t>
  </si>
  <si>
    <t>Polished Brass- Battery 0.125GPF Urinal, 3/4" Stop &amp; 3/4" Top Spud</t>
  </si>
  <si>
    <t>Polished Brass- Battery 0.25GPF Urinal, 3/4" Stop &amp; 3/4" Top Spud</t>
  </si>
  <si>
    <t>Polished Brass- Battery 0.5GPF Urinal, 3/4" Stop &amp; 3/4" Top Spud</t>
  </si>
  <si>
    <t>Battery 1.28GPF Closet, 1" Stop and 1-1/2" Back Spud, With Wall Box</t>
  </si>
  <si>
    <t>Battery 0.5GPF Urianl,3/4"Stop and 3/4" Top Spud, with Wall Box</t>
  </si>
  <si>
    <t>Laminar Flow Control  - 0.5 GPM - Male, Junior Size,2710 &amp; 2730</t>
  </si>
  <si>
    <t>Aerator Connector</t>
  </si>
  <si>
    <t>Flush Tube, Closet, 1-1/2" Top Spud x 8-1/2" L w/ Vac. Breaker, - BN/PB/MB</t>
  </si>
  <si>
    <t>Flush Tube, Closet, 1-1/2" Top Spud x 24" L w/ Vac. Breaker, - BN/PB/MB</t>
  </si>
  <si>
    <t>Flush Tube, Urinal, 3/4 '' Top Spud x 8-1/2" L w/ Vac. Breaker, - BN/PB/MB</t>
  </si>
  <si>
    <t>Flush Tube, Urinal, 3/4" Top Spud x 24" L w/ Vac. Breaker, - BN/PB/MB</t>
  </si>
  <si>
    <r>
      <t xml:space="preserve">Sensor Eyes &amp; Control Module Assembly (H-8000) </t>
    </r>
    <r>
      <rPr>
        <i/>
        <sz val="10"/>
        <color theme="1"/>
        <rFont val="Arial"/>
        <family val="2"/>
      </rPr>
      <t>**Specify Closet or Urinal</t>
    </r>
  </si>
  <si>
    <r>
      <t xml:space="preserve">Sensor Eyes &amp; Control Module Assembly (HB-8000) </t>
    </r>
    <r>
      <rPr>
        <i/>
        <sz val="10"/>
        <color theme="1"/>
        <rFont val="Arial"/>
        <family val="2"/>
      </rPr>
      <t>**Specify Closet or Urinal</t>
    </r>
  </si>
  <si>
    <t>Unpolished Brass  Retrofit, Body Only, NO POWER</t>
  </si>
  <si>
    <t>SENSOR FAUCETS - BATTERY &amp; SOLAR POWERED</t>
  </si>
  <si>
    <t>EXPOSED FLUSH VALVES - BATTERY POWERED</t>
  </si>
  <si>
    <t xml:space="preserve">EXPOSED FLUSH VALVES - BATTERY POWERED WITH SPECIAL FINISH </t>
  </si>
  <si>
    <t>EXPOSED FLUSH VALVES - SOLAR POWERED WITH DC BACKUP</t>
  </si>
  <si>
    <t>EXPOSED FLUSH VALVES - BATTERY POWERED - " WATER CONSERVATION MODELS "</t>
  </si>
  <si>
    <t>EXPOSED FLUSH VALVES - SOLAR POWERED WITH DC BACKUP - " WATER CONSERVATION MODELS "</t>
  </si>
  <si>
    <t xml:space="preserve">CONCEALED RETROFIT BATTERY  POWERED - SLOAN &amp; ZURN FLUSH  VALVE WITH 5" X 5" SENSOR PLATE </t>
  </si>
  <si>
    <t>CONCEALED FLUSH VALVES - BATTERY POWERED - " WATER CONSERVATION MODELS "</t>
  </si>
  <si>
    <t>CONCEALED FLUSH VALVES - BATTERY POWERED - WITH 13" X 17" WALL BOX AND S.S. ACCESS PANEL</t>
  </si>
  <si>
    <t xml:space="preserve">                       BATTERY &amp; SOLAR POWERED RETROFIT SENSOR FLUSH VALVES </t>
  </si>
  <si>
    <t>RETROFIT HE-8200 SERIES  FLUSH VALVES ENDURATEK®</t>
  </si>
  <si>
    <t>HE-8200 SERIES FLUSH VALVES ENDURATEK® " WATER CONSERVATION MODELS "</t>
  </si>
  <si>
    <t>RETROFIT FLUSH VALVES - BATTERY POWERED</t>
  </si>
  <si>
    <t>RETROFIT FLUSH VALVES - SOLAR POWERED WITH DC BACKUP</t>
  </si>
  <si>
    <t>RETROFIT FLUSH VALVES - BATTERY POWERED - " WATER CONSERVATION MODELS "</t>
  </si>
  <si>
    <t>RETROFIT FLUSH VALVES - SOLAR POWERED WITH DC BACKUP - " WATER CONSERVATION MODELS "</t>
  </si>
  <si>
    <t xml:space="preserve">                                           BATTERY POWERED SENSOR SHOWERS</t>
  </si>
  <si>
    <t xml:space="preserve">                                                FAUCETS - COMPONENT PARTS &amp; ASSEMBLIES</t>
  </si>
  <si>
    <t>SOLENOID COIL+ PRESSURE RELIEF VALVE ASSEMBLY (8200)</t>
  </si>
  <si>
    <t>Hardwired Polished Brass Finish, 4" Center-Set, Non-Mixing,</t>
  </si>
  <si>
    <t>Hardwired Polished Brass Finish, 4"Center-Set,Non-Mixing, W/DC Backup</t>
  </si>
  <si>
    <t>Hardwired Brushed Nickel Finish, 4"Center-Set, Non-Mixing</t>
  </si>
  <si>
    <t>Hardwired Brushed Nickel Finish, 4"Center-Set,Non-Mixing, W/DC Backup</t>
  </si>
  <si>
    <t>Hardwired Lavatory Faucet, 4" Center-Set, Non-mixing</t>
  </si>
  <si>
    <t>Hardwired Lavatory Faucet, Mixing &amp; Manual On/Off</t>
  </si>
  <si>
    <t>Hardwired Gooseneck Faucet (Scrub Sink Version)</t>
  </si>
  <si>
    <t>Hardwired Lavatory Faucet, Above-Deck Components, Non-mixing</t>
  </si>
  <si>
    <t>Hardwired Lavatory Faucet, Above-Deck, Mixing &amp; Manual On/Off</t>
  </si>
  <si>
    <t>Hardwired Gooseneck Faucet, Deck Mount, Non-mixing</t>
  </si>
  <si>
    <t>Hardwired Gooseneck Faucet, Wall Mount, Non-mixing</t>
  </si>
  <si>
    <t>Hardwired Lav. Faucet, 4" Center-Set, Non-mixing, w/ DC Backup</t>
  </si>
  <si>
    <t>Hardwired Lav. Faucet, Non-mixing, w/ DC Backup</t>
  </si>
  <si>
    <t>Hardwired Gsnk Faucet, Mixing &amp; Manual On/Off, w/ DC Backup</t>
  </si>
  <si>
    <t>Hardwired Wrist Blade Handle Gsnk Faucet, Mixing &amp; Manual On/Off, DC Backup</t>
  </si>
  <si>
    <t>Hardwired Gsnk Faucet, w/ DC Backup (Scrub Sink Version)</t>
  </si>
  <si>
    <t>Hardwired Gsnk Faucet, Deck Mount, Non-mixing, w/ DC Backup</t>
  </si>
  <si>
    <t>Hardwired Gsnk Faucet, Wall Mount, Non-mixing, w/ DC Backup</t>
  </si>
  <si>
    <t>Hardwired 1.6 GPF Closet, 1" Stop and 1-1/2" Top Spud</t>
  </si>
  <si>
    <t>Hardwired 1.0 GPF Urinal, 3/4" Stop and 3/4" Top Spud</t>
  </si>
  <si>
    <t>Hardwired 1.0 GPF Urinal, 1" Stop and 1-1/4" Top Spud</t>
  </si>
  <si>
    <t>Hardwired 1.6 GPF Closet, 1" Stop and 1-1/2" Top Spud, w/ DC Backup</t>
  </si>
  <si>
    <t>Hardwired 1.0 GPF Urinal, 3/4" Stop and 3/4" Top Spud, w/ DC Backup</t>
  </si>
  <si>
    <t>Hardwired 1.0 GPF Urinal, 1" Stop and 1-1/4" Top Spud, w/ DC Backup</t>
  </si>
  <si>
    <t>Hardwired 1.6 / 1.0 GPF "Dual Flush" Closet, 1" Stop and 1-1/2" Top Spud</t>
  </si>
  <si>
    <t>Hardwired 1.28 / 1.0 GPF "Dual Flush" Closet, 1" Stop and 1-1/2" Top Spud</t>
  </si>
  <si>
    <t>Hardwired 1.28 GPF Closet, 1" Stop and 1-1/2" Top Spud</t>
  </si>
  <si>
    <t>Hardwired 0.5 GPF Urinal, 3/4" Stop and 3/4" Top Spud</t>
  </si>
  <si>
    <t>Hardwired 0.125 GPF (1/8 Gallon per Flush) Urinal, 3/4" Stop and 3/4" Top Spud</t>
  </si>
  <si>
    <t>Hardwired 0.25 GPF (1/4 Gallon per Flush) Urinal, 3/4" Stop and 3/4" Top Spud</t>
  </si>
  <si>
    <t>Hardwired 0.375 GPF (3/8 Gallon per Flush) Urinal, 3/4" Stop and 3/4" Top Spud</t>
  </si>
  <si>
    <t>Hardwired 0.5 GPF Urinal, 1" Stop and 1-1/4" Top Spud</t>
  </si>
  <si>
    <t>Hardwired 1.6 / 1.0 GPF "Dual Flush" Closet, 1" and 1-1/2", w/ DC Backup</t>
  </si>
  <si>
    <t>Hardwired 1.28 / 1.0 GPF "Dual Flush" Closet, 1" and 1-1/2", w/ DC Backup</t>
  </si>
  <si>
    <t>Hardwired 1.28 GPF Closet, 1" Stop and 1-1/2" Top Spud, w/ DC Backup</t>
  </si>
  <si>
    <t>Hardwired 0.5 GPF Urinal, 3/4" Stop and 3/4" Top Spud, w/ DC Backup</t>
  </si>
  <si>
    <t>Hardwired 0.125 GPF (1/8 Gallon per Flush) Urinal, 3/4" and 3/4", w/ DC Backup</t>
  </si>
  <si>
    <t>Hardwired 0.5 GPF Urinal, 1" Stop and 1-1/4" Top Spud, w/ DC Backup</t>
  </si>
  <si>
    <t>Hardwired 1.6GPF(CONCEALED RETROFIT SLOAN &amp; ZURN)</t>
  </si>
  <si>
    <t>Hardwired 1.0GPF(CONCEALED RETROFIT SLOAN &amp; ZURN)</t>
  </si>
  <si>
    <t>Hardwired 1.6/1.0GPF "DUAL FLUSH"(CONCEALED RETROFIT SLOAN &amp; ZURN)</t>
  </si>
  <si>
    <t>Hardwired 1.28/1.0 GPF"DUAL FLUSH"(CONEALED RETROFIT SLOAN &amp; ZURN)</t>
  </si>
  <si>
    <t>Hardwired 1.28GPF(CONCEALED RETROFIT SLOAN &amp; ZURN)</t>
  </si>
  <si>
    <t>Hardwired 0.5GPF(CONCEALED RETROFIT SLOAN &amp; ZURN)</t>
  </si>
  <si>
    <t>Hardwired 0.25GPF(CONCEALED RETROFIT SLOAN &amp; ZURN)</t>
  </si>
  <si>
    <t>Hardwired 0.125GPF (CONCEALED RETROFIT SLOAN &amp; ZURN)</t>
  </si>
  <si>
    <t>Hardwired 1.6 GPF Closet, 1" Stop and 1-1/2" Back Spud</t>
  </si>
  <si>
    <t>Hardwired 1.0 GPF Urinal, 3/4" Stop and 3/4" Back Spud</t>
  </si>
  <si>
    <t>Hardwired 1.0 GPF Urinal, 1" Stop and 1-1/4" Back Spud</t>
  </si>
  <si>
    <t>Hardwired 1.0 GPF Urinal, 3/4" Stop and 3/4" Back Spud, w/ DC Backup</t>
  </si>
  <si>
    <t>Hardwired 1.6 GPF Closet, 1" Stop and 1-1/2" Back Spud, w/ DC Backup</t>
  </si>
  <si>
    <t>Hardwired 1.0 GPF Urinal, 1" Stop and 1-1/4" Back Spud, w/ DC Backup</t>
  </si>
  <si>
    <t>Hardwired 1.6 / 1.0 GPF "Dual Flush" Closet, 1" Stop and 1-1/2" Back Spud</t>
  </si>
  <si>
    <t>Hardwired 1.28 / 1.0 GPF "Dual Flush" Closet, 1" Stop and 1-1/2" Back Spud</t>
  </si>
  <si>
    <t>Hardwired 1.28 GPF Closet, 1" Stop and 1-1/2" Back Spud</t>
  </si>
  <si>
    <t>Hardwired 0.5 GPF Urinal, 3/4" Stop and 3/4" Back Spud</t>
  </si>
  <si>
    <t>Hardwired 0.25 GPF (1/4 Gallon per Flush) Urinal, 3/4" Stop and 3/4" Back Spud</t>
  </si>
  <si>
    <t>Hardwired 0.125 GPF (1/8 Gallon per Flush) Urinal, 3/4" Stop and 3/4" Back Spud</t>
  </si>
  <si>
    <t>Hardwired 0.5 GPF Urinal, 1" Stop and 1-1/4" Back Spud</t>
  </si>
  <si>
    <t>Hardwired 0.25 GPF (1/4 Gallon per Flush) Urinal, 1" Stop and 1-1/4" Back Spud</t>
  </si>
  <si>
    <t>Hardwired 0.125 GPF (1/8 Gallon per Flush) Urinal, 1" Stop and 1-1/4" Back Spud</t>
  </si>
  <si>
    <t>Hardwired 1.28 GPF Closet, 1" Stop and 1-1/2" Back Spud, w/ DC Backup</t>
  </si>
  <si>
    <t>Hardwired 0.5 GPF Urinal, 3/4" Stop and 3/4" Back Spud, w/ DC Backup</t>
  </si>
  <si>
    <t>Hardwired 0.125GPF Urinal,3/4" Stop and 3/4" Back Spud, w/DC Backup</t>
  </si>
  <si>
    <t>Hardwired 0.5 GPF Urinal, 1" Stop and 1-1/4" Back Spud, w/ DC Backup</t>
  </si>
  <si>
    <t>Hardwired 0.125 GPF Urinal,3/4'Stop and 3/4" Top Spud, w/DC Backup</t>
  </si>
  <si>
    <t>Hardwired 1.6/1.0 "Dual Flush" Closet, 1" Stop and 1-1/2" Back Spud &amp; Wall Box</t>
  </si>
  <si>
    <t>Hardwired 1.28/1.0 "Dual Flush" Closet, 1" Stop and 1-1/2" Back Spud &amp; Wall Box</t>
  </si>
  <si>
    <t>Hardwired 0.125GPF Urinal 3/4" Stop and 34/ Back Spud &amp; Wall Box</t>
  </si>
  <si>
    <t>Hardwired 1.0GPF Urinal,3/4" Stop and 3/4" Top Spud &amp; Wall Box</t>
  </si>
  <si>
    <t>Hardwired 1.6 GPF Closet (Retrofit Delany)</t>
  </si>
  <si>
    <t>Hardwired 1.0 GPF Urinal (Retrofit Delany)</t>
  </si>
  <si>
    <t>CONCEALED  FLUSH VALVE - BODY ONLY - NO POWER</t>
  </si>
  <si>
    <t>Hardwired Powered Automatic Shower</t>
  </si>
  <si>
    <t>Hardwired Powered Automatic Shower w/ DC Backup</t>
  </si>
  <si>
    <t>SENSOR FAUCETS - AC POWERED / HARDWIRED / HARDWIRED</t>
  </si>
  <si>
    <t>SENSOR FAUCETS - AC POWERED / HARDWIRED (WITH DC BACKUP)</t>
  </si>
  <si>
    <t xml:space="preserve">                           AC POWERED / HARDWIRED SENSOR FLUSH VALVES </t>
  </si>
  <si>
    <t>EXPOSED FLUSH VALVES - AC POWERED / HARDWIRED</t>
  </si>
  <si>
    <t>EXPOSED FLUSH VALVES - AC POWERED / HARDWIRED WITH DC BACKUP</t>
  </si>
  <si>
    <t>EXPOSED FLUSH VALVES - AC POWERED / HARDWIRED - " WATER CONSERVATION MODELS "</t>
  </si>
  <si>
    <t>EXPOSED FLUSH VALVES - AC POWERED / HARDWIRED WITH DC BACKUP - " WATER CONSERVATION MODELS "</t>
  </si>
  <si>
    <t>CONCEALED RETROFIT AC POWERED / HARDWIRED - SLOAN &amp; ZURN FLUSH  VALVE WITH 5"x5" SENSOR PLATE</t>
  </si>
  <si>
    <t>CONCEALED FLUSH VALVES - AC POWERED / HARDWIRED</t>
  </si>
  <si>
    <t>CONCEALED FLUSH VALVES - AC POWERED / HARDWIRED WITH DC BACKUP</t>
  </si>
  <si>
    <t>CONCEALED FLUSH VALVES - AC POWERED / HARDWIRED - " WATER CONSERVATION MODELS "</t>
  </si>
  <si>
    <t>CONCEALED FLUSH VALVES - AC POWERED / HARDWIRED WITH DC BACKUP - " WATER CONSERVATION MODELS "</t>
  </si>
  <si>
    <t>CONCEALED FLUSH VALVES - AC POWERED / HARDWIRED - WITH 13" X 17" WALL BOX AND S.S. ACCESS PANEL</t>
  </si>
  <si>
    <t>CONCEALED FLUSH VALVES - AC POWERED / HARDWIRED WITH DC BACKUP - WITH 13" X 17" WALL BOX &amp; S.S. ACCESS PANEL</t>
  </si>
  <si>
    <t xml:space="preserve">                         AC POWERED / HARDWIRED RETROFIT SENSOR FLUSH VALVES  </t>
  </si>
  <si>
    <t xml:space="preserve">                                  AC POWERED / HARDWIRED SENSOR SHOWERS</t>
  </si>
  <si>
    <t>AUTOMATIC SHOWER - AC POWERED / HARDWIRED</t>
  </si>
  <si>
    <t>AUTOMATIC SHOWER - AC POWERED/ HARDWIRED WITH DC BACKUP</t>
  </si>
  <si>
    <t>SENSOR FAUCETS - AC POWERED / HARDWIRED WITH SPECIAL FINISH - POLISHED BRASS &amp; BRUSHED NICKEL &amp; MATTE BLACK</t>
  </si>
  <si>
    <t>Hardwired Matte Black Finish, 4" Center-Set, Non-Mixing,</t>
  </si>
  <si>
    <t>Hardwired Matte Black Finish, 4"Center-Set,Non-Mixing, W/DC Backup</t>
  </si>
  <si>
    <t>SENSOR FAUCETS - BATTERY &amp; SOLAR POWERED WITH SPECIAL FINISH - POLISHED BRASS &amp; BRUSHED NICKEL &amp; MATTE BLACK</t>
  </si>
  <si>
    <t xml:space="preserve">Battery Matte Black Finish, with ENDURATEK®, Non- Mixing </t>
  </si>
  <si>
    <t>Matte Black- Battery 1.6GPF Closet,1" and 1-1/2" Top Spud</t>
  </si>
  <si>
    <t>Matte Black- Battery 1.0GPF Urinal, 3/4" Stop &amp; 3/4" Top Spud</t>
  </si>
  <si>
    <t>HE8200RF-1.6</t>
  </si>
  <si>
    <t>HE8200RF-1.28</t>
  </si>
  <si>
    <t>HE8200RF-1.28DF</t>
  </si>
  <si>
    <t>HE8200RF-1.0</t>
  </si>
  <si>
    <t>HE8200RF-0.5</t>
  </si>
  <si>
    <t>HE8200RF-0.125</t>
  </si>
  <si>
    <t>Multi-Unit Power Adapter (8 units total)  (C-Series)</t>
  </si>
  <si>
    <r>
      <t xml:space="preserve">Top Cap Assem. (HB8RFKC, H/HB-8000C) </t>
    </r>
    <r>
      <rPr>
        <i/>
        <sz val="10"/>
        <color theme="1"/>
        <rFont val="Arial"/>
        <family val="2"/>
      </rPr>
      <t>** Specify Flow Rate &amp; AC or Battery</t>
    </r>
  </si>
  <si>
    <t>H-4100-LR</t>
  </si>
  <si>
    <t>HB-003IS 0.5-2.2</t>
  </si>
  <si>
    <t>HB-003MJVR-0.5</t>
  </si>
  <si>
    <t>HB-003SLIM0.35-1.5</t>
  </si>
  <si>
    <t>HB-003MJVR-1.0</t>
  </si>
  <si>
    <t>Laminar Rose Spray Flow Control - 1.5-2.0 GPM - Female</t>
  </si>
  <si>
    <t>Hardwired 0.25 GPF (1/4 Gallon per Flush) Urinal, 3/4" Stop and 3/4"  Top Spud</t>
  </si>
  <si>
    <t>Hardwired 0.25 GPF (1/4 Gallon per Flush) Urinal, 1" Stop and 1-1/4" Top Spud</t>
  </si>
  <si>
    <t>Hardwired 0.125 GPF (1/8 Gallon per Flush) Urinal, 1" Stop and 1-1/4" Top Spud</t>
  </si>
  <si>
    <t>Hardwired 1.6 / 1.0 GPF "Dual Flush" Closet, 1" and 1-1/2" TS, w/ DC Backup</t>
  </si>
  <si>
    <t>Hardwired 1.28 / 1.0 GPF "Dual Flush" Closet, 1" and 1-1/2" TS, w/ DC Backup</t>
  </si>
  <si>
    <t>Hardwired 1.6 / 1.0 GPF "Dual Flush" Closet, 1" and 1-1/2" BS, w/ DC Backup</t>
  </si>
  <si>
    <t>Hardwired 1.28 / 1.0 GPF "Dual Flush" Closet, 1" and 1-1/2" BS, w/ DC Backup</t>
  </si>
  <si>
    <t>Hardwired 0.5GPF Urinal,3/4" Stop and 3/4" Back Spud &amp; Wall Box</t>
  </si>
  <si>
    <t>Hardwired 1.0 GPF Urinal, 3/4" Stop and 3/4" Back Spud &amp; Wall Box</t>
  </si>
  <si>
    <t>Hardwired 1.0 GPF Urinal, 1" Stop and 1-1/4" Back Spud &amp; Wall Box</t>
  </si>
  <si>
    <t>Hardwired 1.28GPF Closet, 1" Stop and 1-1/2" Back Spud &amp; Wall Box</t>
  </si>
  <si>
    <t>Hardwired 1.6 GPF Closet, 1" Stop and 1-1/2" Back Spud &amp; Wall Box</t>
  </si>
  <si>
    <t>Hardwired 1.6 GPF Closet, 1" Stop &amp; 1-1/2" Top Spud &amp; Wall Box</t>
  </si>
  <si>
    <t>Hardwired 1.28GPF Closet,1" Stop &amp; 1-1/2" Top Spud &amp; Wall Box</t>
  </si>
  <si>
    <t>Hardwired 1.6/1.0  "Dual Flush"  closet,1"Stop &amp; 1-1/2" Top Spud &amp; Wall Box</t>
  </si>
  <si>
    <t>Hardwired 1.28/1.0  "Dual Flush", Closet,1'Stop &amp; 1-1/2" Top Spud &amp; Wall Box</t>
  </si>
  <si>
    <t>Hardwired 0.5GPF Urianl,3/4"Stop and 3/4" Top Spud &amp; Wall Box</t>
  </si>
  <si>
    <t>Hardwired 0.125GPF Urinal,3/4"Stop and Top Spud &amp; Wall Box</t>
  </si>
  <si>
    <t>Hardwired 1.0 GPF Urinal, 1" Stop and 1-1/4" Top Spud &amp; Wall Box</t>
  </si>
  <si>
    <t>Hardwired 1.6 GPF Closet, 1" Stop &amp;  1-1/2" BS &amp; DC Backup &amp; Wall Box</t>
  </si>
  <si>
    <t>Hardwired 1.28GPF Closet, 1" Stop &amp;  1-1/2"  BS &amp; DC Backup &amp; Wall Box</t>
  </si>
  <si>
    <t>Hardwired 1.0 GPF Urinal, 3/4" Stop &amp;  3/4" BS &amp; DC Backup &amp; Wall Box</t>
  </si>
  <si>
    <t>Hardwired 1.0 GPF Urinal, 1" Stop &amp;  1-1/4" BS &amp; DC Backup &amp; Wall Box</t>
  </si>
  <si>
    <t>Hardwired 1.0 GPF Urinal, 1" Stop &amp;  1-1/4" TS &amp; DC Backup &amp; Wall Box</t>
  </si>
  <si>
    <t>Hardwired 0125GPF Urinsl,3/4" Stop &amp;  3/4" TS &amp; DC Backup &amp; Wall Box</t>
  </si>
  <si>
    <t>Hardwired 1.6 GPF Closet, 1" Stop &amp;  1-1/2"  TS &amp; DC Backup &amp; Wall Box</t>
  </si>
  <si>
    <t>Hardwired 1.28GPF Closet,1" Stop &amp; 1-1/2" TS &amp; DC Backup &amp; Wall Box</t>
  </si>
  <si>
    <t>Hardwired 1.28/1.0 DUAL FLUSH 1'' Stop &amp;  1-1/2" TS &amp; DC Backup &amp; Wall Box</t>
  </si>
  <si>
    <t>Hardwired 1.6/1.0 DUAL FLUSH 1"Stop &amp; 1-1/2" TS &amp; DC Backup &amp; Wall Box</t>
  </si>
  <si>
    <t>Hardwired 1.0 GPF Urinal, 3/4" Stop &amp;  3/4" TS &amp; DC Backup &amp; Wall Box</t>
  </si>
  <si>
    <t>Hardwired 0.5GPF Urinal,34" Stop &amp;  3/4" TS &amp; DC Backup &amp; Wall Box</t>
  </si>
  <si>
    <t>Hardwired 1.6/1.0 DUAL FLUSH  1" Stop &amp; 1-1/2" BS &amp; DC Backup &amp; Wall Box</t>
  </si>
  <si>
    <t>Hardwired 1.28/1.0 DUAL FLUSH  1"Stop &amp; 1-1/2" BS &amp; DC Backup &amp; Wall Box</t>
  </si>
  <si>
    <t>Hardwired 0.5GPF Urinal, 3/4" Stop &amp;  3/4" BS &amp; DC Backup &amp; Wall Box</t>
  </si>
  <si>
    <t>Hardwired 0125GPF Urinal, 3/4" Stop &amp;  3/4" BS &amp; DC Backup &amp; Wall Box</t>
  </si>
  <si>
    <t>HB-1000CPB-LR</t>
  </si>
  <si>
    <t>HB-1000CBN-LR</t>
  </si>
  <si>
    <t>HB-1000CMB-LR</t>
  </si>
  <si>
    <t>Battery 1.6GPF (CONCEALED RETROFIT SLOAN &amp; ZURN)</t>
  </si>
  <si>
    <t>Battery 1.0GPF (CONCEALED RETROFIT SLOAN &amp; ZURN)</t>
  </si>
  <si>
    <t>Battery 1.6/1.0GPF "DUAL FLUSH" (CONCEALED RETROFIT SLOAN &amp; ZURN)</t>
  </si>
  <si>
    <t>Battery 1.28/1.0 GPF"DUAL FLUSH" (CONEALED RETROFIT SLOAN &amp; ZURN)</t>
  </si>
  <si>
    <t>Battery 1.28GPF (CONCEALED RETROFIT SLOAN &amp; ZURN)</t>
  </si>
  <si>
    <t>Battery 0.5GPF (CONCEALED RETROFIT SLOAN &amp; ZURN)</t>
  </si>
  <si>
    <t>Battery 0.25GPF (CONCEALED RETROFIT SLOAN &amp; ZURN)</t>
  </si>
  <si>
    <t>HE-2800-LR</t>
  </si>
  <si>
    <t>HE-2800-BN-LR</t>
  </si>
  <si>
    <t>HE-2800-MB-LR</t>
  </si>
  <si>
    <t>Battery Gooseneck Faucet Wrist Blade Handle, Mixing &amp; Manual On/Off</t>
  </si>
  <si>
    <t xml:space="preserve">                         AC POWERED / HARDWIRED LEAD FREE SENSOR FAUCETS</t>
  </si>
  <si>
    <t>Hardwired Lavatory Faucet,  Single-Hole Deck Mounted, Non-mixing</t>
  </si>
  <si>
    <t>Hardwired Lavatory Faucet, Single-Hole Deck Mounted, Non-mixing</t>
  </si>
  <si>
    <t>Hardwired Lavatory Faucet, Single-Hole Wall Mounted, Non-mixing</t>
  </si>
  <si>
    <t>Hardwired Gooseneck Faucet, Mixing &amp; Manual On/Off</t>
  </si>
  <si>
    <t>Battery 0.25 GPF (1/4 Gallon per Flush) Urinal, 1" Stop and 1-1/4" Top Spud</t>
  </si>
  <si>
    <t>Battery 0.125 GPF (1/8 Gallon per Flush) Urinal, 1" Stop and 1-1/4" Top Spud</t>
  </si>
  <si>
    <t>H41-007</t>
  </si>
  <si>
    <t>Battery Holder (8200)</t>
  </si>
  <si>
    <t>Check Valve/Back Flow Preventor (2 pcs in a package)</t>
  </si>
  <si>
    <t>HB-003M</t>
  </si>
  <si>
    <t>Laminar Flow control - 1.5 GPM - Male - Soft Flow Aerator</t>
  </si>
  <si>
    <t>EXPOSED RETROFIT FLUSH VALVES - AC POWERED / HARDWIRED  (Power Adapter is not included)</t>
  </si>
  <si>
    <t xml:space="preserve">Hardwired 1.0 GPF Retrofit Urinal  </t>
  </si>
  <si>
    <t>Hardwired 1.6 GPF Retrofit Closet</t>
  </si>
  <si>
    <r>
      <t xml:space="preserve">Battery 1.28/1.0 GPF Dual Flush Closet, 1” Stop &amp; 1-1/2” Top Spud </t>
    </r>
    <r>
      <rPr>
        <sz val="9"/>
        <rFont val="Arial"/>
        <family val="2"/>
      </rPr>
      <t>ENDURATEK®</t>
    </r>
  </si>
  <si>
    <t>Solar 1.6 GPF Closet, 1" Stop and 1-1/2" Top Spud</t>
  </si>
  <si>
    <t>Solar 1.0 GPF Urinal, 3/4" Stop and 3/4" Top Spud</t>
  </si>
  <si>
    <t>Solar 1.0 GPF Urinal, 1" Stop and 1-1/4" Top Spud</t>
  </si>
  <si>
    <r>
      <t>Battery 1.28/1.0 GPF Dual Flush Closet (Retrofit Sloan, Toto &amp; Zurn)</t>
    </r>
    <r>
      <rPr>
        <sz val="9"/>
        <rFont val="Arial"/>
        <family val="2"/>
      </rPr>
      <t xml:space="preserve"> ENDURATEK®</t>
    </r>
  </si>
  <si>
    <t>Multi-Unit Power Adapter (4 units total) Discontinued</t>
  </si>
  <si>
    <r>
      <t xml:space="preserve">Control Module (H-8000C) </t>
    </r>
    <r>
      <rPr>
        <i/>
        <sz val="10"/>
        <rFont val="Arial"/>
        <family val="2"/>
      </rPr>
      <t>***Specify Closet or Urinal</t>
    </r>
  </si>
  <si>
    <r>
      <t xml:space="preserve">Control Module (HB8RFKC, HB-8000C) </t>
    </r>
    <r>
      <rPr>
        <i/>
        <sz val="10"/>
        <rFont val="Arial"/>
        <family val="2"/>
      </rPr>
      <t>***Specify Closet or Urinal</t>
    </r>
  </si>
  <si>
    <r>
      <t xml:space="preserve">Control Module &amp; Sensor Eye (8200) </t>
    </r>
    <r>
      <rPr>
        <i/>
        <sz val="10"/>
        <rFont val="Arial"/>
        <family val="2"/>
      </rPr>
      <t>***Specify Closet or Urinal</t>
    </r>
  </si>
  <si>
    <t>HC-086B-24-Special Finish</t>
  </si>
  <si>
    <t>Angle Stop - 3/4",  - BN / PB / MB</t>
  </si>
  <si>
    <t>Angle Stop - 1",  - BN / PB / MB</t>
  </si>
  <si>
    <t>Sweat Kit - 3/4",  - BN / PB / MB</t>
  </si>
  <si>
    <t>Sweat Kit - 1",  - BN / PB / MB</t>
  </si>
  <si>
    <t>Top Spud 3/4"  - BN / PB / MB</t>
  </si>
  <si>
    <t>Top Spud 1-1/4" - BN / PB / MB</t>
  </si>
  <si>
    <t>Top Spud 1-1/2" - BN / PB / MB</t>
  </si>
  <si>
    <t>Solar 1.28 GPF Closet, 1" Stop and 1-1/2" Top Spud</t>
  </si>
  <si>
    <t>Solar 1.28 / 1.0 GPF "Dual Flush" Closet, 1" Stop and 1-1/2" Top Spud</t>
  </si>
  <si>
    <t>Solar 1.6 / 1.0 GPF "Dual Flush" Closet, 1" Stop and 1-1/2" Top Spud</t>
  </si>
  <si>
    <t>Solar 0.5 GPF Urinal, 3/4" Stop and 3/4" Top Spud</t>
  </si>
  <si>
    <t>Solar 0.25 GPF (1/4 Gallon per Flush) Urinal, 3/4" Stop and 3/4" Top Spud</t>
  </si>
  <si>
    <t>Solar 0.125 GPF (1/8 Gallon per Flush) Urinal, 3/4" Stop and 3/4" Top Spud</t>
  </si>
  <si>
    <t>Solar 0.5 GPF Urinal, 1" Stop and 1-1/4" Top Spud</t>
  </si>
  <si>
    <t>Solar 1.6 GPF Closet (Retrofit Sloan, Toto, and Zurn)</t>
  </si>
  <si>
    <t>Solar 1.0 GPF Urinal (Retrofit Sloan, Toto, and Zurn)</t>
  </si>
  <si>
    <t>Solar 1.6 GPF Closet (Retrofit Delany)</t>
  </si>
  <si>
    <t>Solar 1.0 GPF Urinal (Retrofit Delany)</t>
  </si>
  <si>
    <t>Solar 1.6 / 1.0 GPF "Dual Flush" Closet (Retrofit Sloan, Toto, and Zurn)</t>
  </si>
  <si>
    <t>Solar 1.28 / 1.0 GPF "Dual Flush" Closet (Retrofit Sloan, Toto, and Zurn)</t>
  </si>
  <si>
    <t>Solar 1.28 GPF Closet (Retrofit Sloan, Toto, and Zurn)</t>
  </si>
  <si>
    <t>Solar 0.5 GPF Urinal (Retrofit Sloan, Toto, and Zurn)</t>
  </si>
  <si>
    <t>Solar 0.25 GPF (1/4 Gallon per Flush) Urinal (Retrofit Sloan, Toto, and Zurn)</t>
  </si>
  <si>
    <t>Solar 0.125 GPF (1/8 Gallon per Flush) Urinal (Retrofit Sloan, Toto, and Zurn)</t>
  </si>
  <si>
    <t>Solar 1.6 / 1.0 GPF "Dual Flush" Closet (Retrofit Delany)</t>
  </si>
  <si>
    <t>Solar 1.28 / 1.0 GPF "Dual Flush" Closet (Retrofit Delany)</t>
  </si>
  <si>
    <t>Solar 1.28 GPF Closet (Retrofit Delany)</t>
  </si>
  <si>
    <t>Solar 0.5 GPF Urinal (Retrofit Delany)</t>
  </si>
  <si>
    <t>Hardwired Gooseneck Faucet, Ceramic Mixing &amp; Manual On/Off</t>
  </si>
  <si>
    <t>H-4000C-WB-LR</t>
  </si>
  <si>
    <t>Hardwired Gooseneck Faucet, Wrist Blade Handle, Mixing &amp; Manual On/Off</t>
  </si>
  <si>
    <t>Battery Gooseneck, with ENDURATEK®,  Ceramic Mixing Manual on/off</t>
  </si>
  <si>
    <t>HE-2800EM-LR</t>
  </si>
  <si>
    <t>Battery Lavatory Faucet, ENDURATEK®, Above-Deck,mixing Manual on/off</t>
  </si>
  <si>
    <t>HE-2800EM-BN-LR</t>
  </si>
  <si>
    <t>HE-2800EM-MB-LR</t>
  </si>
  <si>
    <t>HE-7800EM-LR</t>
  </si>
  <si>
    <t>Battery Matte Black Finish, 4"Center-Set, Non-Mixing</t>
  </si>
  <si>
    <t xml:space="preserve">Battery Brushed Nickel Finish, with ENDURATEK®, Non- Mixing </t>
  </si>
  <si>
    <t xml:space="preserve">Battery Lavatory , with ENDURATEK®, Above Deck, THERMOSTATIC Mixing </t>
  </si>
  <si>
    <t>HB8CMB-128DF</t>
  </si>
  <si>
    <t>Matt Black-Battery1.28/1.0GPF Closet 1" and 1-1/2" toTop Spud</t>
  </si>
  <si>
    <t>HB8CMB-128</t>
  </si>
  <si>
    <t>Matt Black- Battery 1.28GPF Closet,1" and 1-1/2" Top Spud</t>
  </si>
  <si>
    <t>HB8CMB-16DF</t>
  </si>
  <si>
    <t>Matt Black- Battery 1.6/1.0GPF Closet,1" and 1-1/2" Top Spud</t>
  </si>
  <si>
    <t>HB8CMB-B1-0125</t>
  </si>
  <si>
    <t>Matt Black- Battery 0.125GPF Urinal, 3/4" Stop &amp; 3/4" Top Spud</t>
  </si>
  <si>
    <t>HB8CMB-B1-025</t>
  </si>
  <si>
    <t>Matt Black- Battery 0.25GPF Urinal, 3/4" Stop &amp; 3/4" Top Spud</t>
  </si>
  <si>
    <t>HB8CMB-B1-05</t>
  </si>
  <si>
    <t>Matt Black- Battery 0.5GPF Urinal, 3/4" Stop &amp; 3/4" Top Spud</t>
  </si>
  <si>
    <t>H41-002VB</t>
  </si>
  <si>
    <t>AERATOR KEYS</t>
  </si>
  <si>
    <t>HEX KEY</t>
  </si>
  <si>
    <t>METAL KEY</t>
  </si>
  <si>
    <t>RED KEY</t>
  </si>
  <si>
    <t>Red Plastic Aerator Key</t>
  </si>
  <si>
    <t>VR Aerator Key</t>
  </si>
  <si>
    <t>Green Plastic Aerator Key - VR (2710, 2730)</t>
  </si>
  <si>
    <t>H27-003E</t>
  </si>
  <si>
    <t>Flexible Supply Tube (H/HB-1000,2603,6000,6700) Quick Connect</t>
  </si>
  <si>
    <t>24" Flexible Supply Tube</t>
  </si>
  <si>
    <t>Flexible Supply Tube (HE/HB-7000E/SLE) Quick Connect 3/8, 1/2</t>
  </si>
  <si>
    <t>HC-025G</t>
  </si>
  <si>
    <t>HC-025H</t>
  </si>
  <si>
    <t>Flexible Supply Tube (H/HE-5000E/EM) Quick Connect, Double O-ring</t>
  </si>
  <si>
    <t>HC-006K-SP</t>
  </si>
  <si>
    <t>HC-006L-SP</t>
  </si>
  <si>
    <t>Battery Holder For (7000)</t>
  </si>
  <si>
    <t>Battery Holder Only (HE2800, 2800EM, 7800EM)</t>
  </si>
  <si>
    <t>H28-005</t>
  </si>
  <si>
    <t>H78-005</t>
  </si>
  <si>
    <t>HCC103E</t>
  </si>
  <si>
    <t>H78-002</t>
  </si>
  <si>
    <t>H78-004</t>
  </si>
  <si>
    <t>H28-004</t>
  </si>
  <si>
    <t>8" Cover Plate w/ Mounting Kit (1000C)</t>
  </si>
  <si>
    <t>4" Cover Plate w/ Mounting Kit (3000C,4000C,4000C-SD)</t>
  </si>
  <si>
    <t>8" Cover Plate w/ Mounting Kit (3000C,4000C,4000C-SD)</t>
  </si>
  <si>
    <t>4" Cover Plate w/ Mounting Kit (5000, 7000, 4100, 6300)</t>
  </si>
  <si>
    <t>8" Cover Plate w/ Mounting Kit (5000, 7000, 4100, 6300)</t>
  </si>
  <si>
    <t>In-Line Filter/Check Valve (3000C,4000C, 2800, 5000, 7000,7800)</t>
  </si>
  <si>
    <t>4" Cover Plate w/ Mounting Kit Special Finished BN / MB (5000,7000,4100,6300)</t>
  </si>
  <si>
    <t>8" Cover Plate w/ Mounting Kit Special Finished BN / MB (5000,7000,4100,6300)</t>
  </si>
  <si>
    <t>Thermostatic Valve Cartridge (7800)</t>
  </si>
  <si>
    <t>Wrist Blade Handle (3000C, 4000C)</t>
  </si>
  <si>
    <t>Left Handle (Solenoid Cover) (3000C, 4000C)</t>
  </si>
  <si>
    <t>Temperature Adjuster Rod Assembly (3000C, 4000C)</t>
  </si>
  <si>
    <t>O-Ring Kit For Temperature Adjuster Rod Assembly (3000C, 4000C)</t>
  </si>
  <si>
    <t>Temperature Adjuster Assembly (H/HE-2800EM, 5000EM)</t>
  </si>
  <si>
    <t>Temperature Adjustment Handle Assembly  (H/HE-2800EM, 5000EM)</t>
  </si>
  <si>
    <t>12V DC Plug-In Adapter (C-Series, H-2710, 2730)</t>
  </si>
  <si>
    <t>HCE-008E</t>
  </si>
  <si>
    <t>Pressure Release Valve &amp; solenoid coil for 2800E/EM</t>
  </si>
  <si>
    <t>MM Coil Assembly for 7800EM</t>
  </si>
  <si>
    <t>Control Module &amp; Sensor (H/HE2800, 2800EM)</t>
  </si>
  <si>
    <t>Control Module &amp; Sensor (HE7800EM)</t>
  </si>
  <si>
    <t>Control Module &amp; Sensor AC (H4100)</t>
  </si>
  <si>
    <t>Control Module &amp; Sensor Battery (HE4100)</t>
  </si>
  <si>
    <t>7.5V DC Plug-In Adapter (2800E/EM)</t>
  </si>
  <si>
    <t>Right Handle (Manual Control)  (3000C, 4000C)</t>
  </si>
  <si>
    <t>Ceramic Cartridge, Cover, Handle Assembly  (H4100) - NEW MODEL</t>
  </si>
  <si>
    <t>Solenoid Coil, without Solenoid Module (5000E/EM)</t>
  </si>
  <si>
    <t>Mounting Nut &amp; Washer (5000E/EM)</t>
  </si>
  <si>
    <t>Bottom Plate Rubber Gasket (5000E/EM)</t>
  </si>
  <si>
    <t>Battery Holder Only (for C-Series Faucets, HE2710 &amp; 2730)</t>
  </si>
  <si>
    <t>HB-05-04</t>
  </si>
  <si>
    <t>Control Valve -H/HB Faucets except 3C,4C</t>
  </si>
  <si>
    <t>Battery Brushed Nickel Finish, with ENDURATEK®, Mixing Manual on/off</t>
  </si>
  <si>
    <t>Battery Matte Black Finish, with ENDURATEK®,Mixing Manual on/off</t>
  </si>
  <si>
    <t>Battery Matte Black Finish, with ENDURATEK®, Mixing Manual on/off</t>
  </si>
  <si>
    <t>HCE-008RCA</t>
  </si>
  <si>
    <t>7.5V DC Plug-In Adapter (4100,6300,7000E/EM)</t>
  </si>
  <si>
    <t>H4-01D-02A</t>
  </si>
  <si>
    <t>H4-01-03</t>
  </si>
  <si>
    <t>B8-10-01A/B</t>
  </si>
  <si>
    <t>Plastic Housing -H/HB8000C</t>
  </si>
  <si>
    <t>Pressure Release Valve -7000E</t>
  </si>
  <si>
    <t xml:space="preserve">Gooseneck Spout with Laminar Flow Control for 4100 </t>
  </si>
  <si>
    <t>Spout Nut - H/HB-4,41,63,6,67</t>
  </si>
  <si>
    <t>Split Washer -H/HB-4,41,63,6,67  (set of 2)</t>
  </si>
  <si>
    <t>H-AMC007</t>
  </si>
  <si>
    <t>H8-03D-0508A</t>
  </si>
  <si>
    <t>H8-03-11</t>
  </si>
  <si>
    <t>Retainer Ring - H/HB 8, 8C</t>
  </si>
  <si>
    <t>HC-013-62</t>
  </si>
  <si>
    <t>HC-013-04</t>
  </si>
  <si>
    <t>PC-004-31A</t>
  </si>
  <si>
    <t>Sensor Lens Cover - All "C" Fct. &amp; F.V.</t>
  </si>
  <si>
    <t>HC-014-01</t>
  </si>
  <si>
    <t>O-Ring - All H/HB Faucets (except 6, 6C, 67, 67C)</t>
  </si>
  <si>
    <t>HC-014-02</t>
  </si>
  <si>
    <t>O-Ring - H/HB Fct. &amp; F.V.</t>
  </si>
  <si>
    <t>HC-014-03</t>
  </si>
  <si>
    <t>O-Ring - All Fct. &amp; F.V.</t>
  </si>
  <si>
    <t>HC-014-04</t>
  </si>
  <si>
    <t>O-Ring - H/HB 3, 3C, 4C</t>
  </si>
  <si>
    <t>HC-014-06</t>
  </si>
  <si>
    <t>HC-014-07</t>
  </si>
  <si>
    <t>HC-014-09</t>
  </si>
  <si>
    <t>O-Ring - H/HB 3, 3C, 4C, 6, 6C, 67, 67C</t>
  </si>
  <si>
    <t>HC-014-11</t>
  </si>
  <si>
    <t>O-Ring - All H/HB Faucets</t>
  </si>
  <si>
    <t>HC-014-12A</t>
  </si>
  <si>
    <t>HC-014-16</t>
  </si>
  <si>
    <t>HC-014-18</t>
  </si>
  <si>
    <t>O-Ring - All H/HB Faucets (except 3, 3C, 4, 4C)</t>
  </si>
  <si>
    <t>HC-014-19</t>
  </si>
  <si>
    <t>HC-014-21</t>
  </si>
  <si>
    <t>O-Ring - H/HB 8, 8C</t>
  </si>
  <si>
    <t>HC-014-30</t>
  </si>
  <si>
    <t>O-Ring - All Faucets, Control Valve</t>
  </si>
  <si>
    <t>HC-014-31, 31A</t>
  </si>
  <si>
    <t>HC-014-33</t>
  </si>
  <si>
    <t>HC-014-36</t>
  </si>
  <si>
    <t>HC-014-61</t>
  </si>
  <si>
    <t>O-Ring - All H/HB "C" Faucets (except 3, 3C, 4, 4C)</t>
  </si>
  <si>
    <t>HC-014-62</t>
  </si>
  <si>
    <t>O-Ring - All H/HB "C" Faucets</t>
  </si>
  <si>
    <t>HC-014-64, 67</t>
  </si>
  <si>
    <t>O-Ring - H/HB 8C</t>
  </si>
  <si>
    <t>B67-01B-03A</t>
  </si>
  <si>
    <t>Supply Rod - H/HB 67C</t>
  </si>
  <si>
    <t>B67-01B-04A</t>
  </si>
  <si>
    <t>90 Degree Elbow - H/HB 67, 67C</t>
  </si>
  <si>
    <t>HB-05B-01B</t>
  </si>
  <si>
    <t>Valve Seat - H/HB 3, 3C, 4, 4C</t>
  </si>
  <si>
    <t>Screw - FV Housing (4)</t>
  </si>
  <si>
    <t>Screw - FV Top Cap Set (2)</t>
  </si>
  <si>
    <t>O-Ring - All Fct. &amp; F.V. H/HB 8, 8C</t>
  </si>
  <si>
    <t>Concealed Vandal Short screws (4)</t>
  </si>
  <si>
    <t>Concealed vandal Long Screws (4)</t>
  </si>
  <si>
    <t xml:space="preserve">HC-013-15 </t>
  </si>
  <si>
    <t xml:space="preserve">HC-013-15L </t>
  </si>
  <si>
    <t>Sensor Lens Cover - All "C"  F.V.</t>
  </si>
  <si>
    <t>PC-004-31B</t>
  </si>
  <si>
    <t>Sensor Lens Cover - All "C"  Fct.</t>
  </si>
  <si>
    <t>Flexible Supply Tube (H/HE-5000E/EM) Compression, Single O-ring</t>
  </si>
  <si>
    <t>HC-015E</t>
  </si>
  <si>
    <t>HC-015F</t>
  </si>
  <si>
    <t>HC-015G</t>
  </si>
  <si>
    <t>Mounting Kit (H/HE 2730)</t>
  </si>
  <si>
    <t>HC-015H</t>
  </si>
  <si>
    <t>Mounting Kit (H/HE 5000E &amp; 5000EM TWO -O-RING )</t>
  </si>
  <si>
    <t>MISC - Fct.</t>
  </si>
  <si>
    <t xml:space="preserve">Power Adapter 24VAC-15VDC (Retrofit Toto Conc FV) </t>
  </si>
  <si>
    <t>MISC - F.V.</t>
  </si>
  <si>
    <t>Push Button V.R. Back Cover</t>
  </si>
  <si>
    <t>V.R. Control Stop Cover H/HB8000C</t>
  </si>
  <si>
    <t>HC-013-12</t>
  </si>
  <si>
    <t>Screw, FV Solenoid  (4)</t>
  </si>
  <si>
    <t>Flexible Supply Tube (H/HB/HE-27,28,3,4,41,63,60,78) Quick Connect</t>
  </si>
  <si>
    <t>Flexible Supply Tube (H/HB-3000,4000,H7000E/EM 7000SLEM) Compression</t>
  </si>
  <si>
    <t>Ceramic Cartridge, Cover, Handle Assembly &amp; Valve Body (older model 4100)</t>
  </si>
  <si>
    <t>Mounting Kit (H/HB-1000C)</t>
  </si>
  <si>
    <t>Mounting Kit (H/HE 2800E, 5000E &amp; 5000EM (SINGLE O-RING)</t>
  </si>
  <si>
    <t>Mounting Kit (H/HB 2603C &amp; 6000C )</t>
  </si>
  <si>
    <t>Mounting Kit (H//HE 2710 7000SLE &amp;7000E)</t>
  </si>
  <si>
    <t>Mounting Kit (H/HB/HE 2800EM,4100,6300, 7000SLEM,7000EM,&amp; 7800EM)</t>
  </si>
  <si>
    <t>Mounting Kit (H/HB 6700C)</t>
  </si>
  <si>
    <t>Mounting Kit (H/HB 3000C &amp; 4000C)</t>
  </si>
  <si>
    <t>7.5V DC Plug-In Adapter (5000E/EM, 7000E/EM)</t>
  </si>
  <si>
    <t>In-Line Filter w/o Check (1000,2603,2710,2730,4100, 6300)</t>
  </si>
  <si>
    <t>4" Cover Plate w/ Mounting Kit (2603,2710,2730,2800, 6000,6700,7800)</t>
  </si>
  <si>
    <t>8" Cover Plate w/ Mounting Kit (2603,2710,2730,2800, 6000,6700,7800)</t>
  </si>
  <si>
    <r>
      <t xml:space="preserve">Control Box Assembly (H-1000C,2603C,6000C,6700C) </t>
    </r>
    <r>
      <rPr>
        <b/>
        <i/>
        <sz val="10"/>
        <rFont val="Arial"/>
        <family val="2"/>
      </rPr>
      <t>*Specify Model*</t>
    </r>
  </si>
  <si>
    <r>
      <t>Control Box Assembly (HB-1000C,2603C,6000C,6700C)</t>
    </r>
    <r>
      <rPr>
        <b/>
        <i/>
        <sz val="10"/>
        <rFont val="Arial"/>
        <family val="2"/>
      </rPr>
      <t>*Specify Model*</t>
    </r>
  </si>
  <si>
    <r>
      <t xml:space="preserve">Control Module (2710 &amp; 2730) </t>
    </r>
    <r>
      <rPr>
        <i/>
        <sz val="10"/>
        <rFont val="Arial"/>
        <family val="2"/>
      </rPr>
      <t>*Specify model*</t>
    </r>
  </si>
  <si>
    <r>
      <t xml:space="preserve">Control Module (H-1000C,2603C,3000C,4000C,6000C,6700C) </t>
    </r>
    <r>
      <rPr>
        <i/>
        <sz val="10"/>
        <rFont val="Arial"/>
        <family val="2"/>
      </rPr>
      <t>*Specify model*</t>
    </r>
  </si>
  <si>
    <r>
      <t xml:space="preserve">Control Module (HB-1000C,2603C,3000C,4000C,6000C,6700C) </t>
    </r>
    <r>
      <rPr>
        <i/>
        <sz val="10"/>
        <rFont val="Arial"/>
        <family val="2"/>
      </rPr>
      <t>*Specify model*</t>
    </r>
  </si>
  <si>
    <t>HYDROTEK</t>
  </si>
  <si>
    <t>12V DC Plug-In Adapter *Specify Model* (For Eagle Sink, Old Model with RCA)</t>
  </si>
  <si>
    <t>HB7-009</t>
  </si>
  <si>
    <t>Filter Screen &amp; Connecter (7000E/7000SLE)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</si>
</sst>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0"/>
      <color theme="1" tint="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0" tint="-4.9989318521683403E-2"/>
      <name val="Arial"/>
      <family val="2"/>
    </font>
    <font>
      <b/>
      <i/>
      <sz val="11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9.5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6"/>
      <color theme="0"/>
      <name val="Arial"/>
      <family val="2"/>
    </font>
    <font>
      <sz val="10"/>
      <color theme="0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4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" fontId="2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" fontId="4" fillId="0" borderId="11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8" fillId="0" borderId="13" xfId="0" applyFont="1" applyBorder="1"/>
    <xf numFmtId="0" fontId="5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4" fontId="15" fillId="0" borderId="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4" fontId="15" fillId="0" borderId="1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" fontId="4" fillId="0" borderId="14" xfId="0" applyNumberFormat="1" applyFont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4" fontId="20" fillId="2" borderId="1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0" xfId="0" applyFont="1"/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6"/>
  <sheetViews>
    <sheetView showZeros="0" tabSelected="1" zoomScaleNormal="100" zoomScalePageLayoutView="90" workbookViewId="0">
      <pane ySplit="1" topLeftCell="A462" activePane="bottomLeft" state="frozen"/>
      <selection pane="bottomLeft" activeCell="A495" sqref="A495"/>
    </sheetView>
  </sheetViews>
  <sheetFormatPr defaultColWidth="0" defaultRowHeight="12.75" x14ac:dyDescent="0.25"/>
  <cols>
    <col min="1" max="1" width="28" style="2" customWidth="1"/>
    <col min="2" max="2" width="79.7109375" style="2" customWidth="1"/>
    <col min="3" max="3" width="15.42578125" style="4" customWidth="1"/>
    <col min="4" max="4" width="9.140625" style="9" customWidth="1"/>
    <col min="5" max="5" width="9.140625" style="10" customWidth="1"/>
    <col min="6" max="16384" width="0" style="2" hidden="1"/>
  </cols>
  <sheetData>
    <row r="1" spans="1:3" ht="22.5" customHeight="1" x14ac:dyDescent="0.25">
      <c r="A1" s="79">
        <v>45366</v>
      </c>
      <c r="B1" s="37" t="s">
        <v>1235</v>
      </c>
      <c r="C1" s="35" t="s">
        <v>0</v>
      </c>
    </row>
    <row r="2" spans="1:3" ht="20.25" customHeight="1" x14ac:dyDescent="0.25">
      <c r="A2" s="94" t="s">
        <v>999</v>
      </c>
      <c r="B2" s="95"/>
      <c r="C2" s="34"/>
    </row>
    <row r="3" spans="1:3" x14ac:dyDescent="0.25">
      <c r="A3" s="25"/>
      <c r="B3" s="24" t="s">
        <v>1</v>
      </c>
      <c r="C3" s="20"/>
    </row>
    <row r="4" spans="1:3" x14ac:dyDescent="0.25">
      <c r="A4" s="87" t="s">
        <v>929</v>
      </c>
      <c r="B4" s="87"/>
      <c r="C4" s="87"/>
    </row>
    <row r="5" spans="1:3" x14ac:dyDescent="0.25">
      <c r="A5" s="23" t="s">
        <v>690</v>
      </c>
      <c r="B5" s="23" t="s">
        <v>836</v>
      </c>
      <c r="C5" s="5">
        <v>517</v>
      </c>
    </row>
    <row r="6" spans="1:3" x14ac:dyDescent="0.25">
      <c r="A6" s="11" t="s">
        <v>692</v>
      </c>
      <c r="B6" s="23" t="s">
        <v>837</v>
      </c>
      <c r="C6" s="5">
        <v>526</v>
      </c>
    </row>
    <row r="7" spans="1:3" x14ac:dyDescent="0.25">
      <c r="A7" s="23" t="s">
        <v>691</v>
      </c>
      <c r="B7" s="23" t="s">
        <v>838</v>
      </c>
      <c r="C7" s="5">
        <v>517</v>
      </c>
    </row>
    <row r="8" spans="1:3" x14ac:dyDescent="0.25">
      <c r="A8" s="11" t="s">
        <v>693</v>
      </c>
      <c r="B8" s="23" t="s">
        <v>839</v>
      </c>
      <c r="C8" s="5">
        <v>526</v>
      </c>
    </row>
    <row r="9" spans="1:3" x14ac:dyDescent="0.25">
      <c r="A9" s="23" t="s">
        <v>694</v>
      </c>
      <c r="B9" s="23" t="s">
        <v>930</v>
      </c>
      <c r="C9" s="5">
        <v>517</v>
      </c>
    </row>
    <row r="10" spans="1:3" x14ac:dyDescent="0.25">
      <c r="A10" s="11" t="s">
        <v>695</v>
      </c>
      <c r="B10" s="23" t="s">
        <v>931</v>
      </c>
      <c r="C10" s="5">
        <v>526</v>
      </c>
    </row>
    <row r="11" spans="1:3" x14ac:dyDescent="0.25">
      <c r="A11" s="25"/>
      <c r="B11" s="24" t="s">
        <v>1</v>
      </c>
      <c r="C11" s="20"/>
    </row>
    <row r="12" spans="1:3" x14ac:dyDescent="0.25">
      <c r="A12" s="91" t="s">
        <v>911</v>
      </c>
      <c r="B12" s="92"/>
      <c r="C12" s="93"/>
    </row>
    <row r="13" spans="1:3" x14ac:dyDescent="0.25">
      <c r="A13" s="6" t="s">
        <v>2</v>
      </c>
      <c r="B13" s="23" t="s">
        <v>840</v>
      </c>
      <c r="C13" s="5">
        <v>475.26</v>
      </c>
    </row>
    <row r="14" spans="1:3" x14ac:dyDescent="0.25">
      <c r="A14" s="6" t="s">
        <v>3</v>
      </c>
      <c r="B14" s="23" t="s">
        <v>1000</v>
      </c>
      <c r="C14" s="5">
        <v>448.9</v>
      </c>
    </row>
    <row r="15" spans="1:3" x14ac:dyDescent="0.25">
      <c r="A15" s="6" t="s">
        <v>627</v>
      </c>
      <c r="B15" s="23" t="s">
        <v>1001</v>
      </c>
      <c r="C15" s="5">
        <v>453.82</v>
      </c>
    </row>
    <row r="16" spans="1:3" x14ac:dyDescent="0.25">
      <c r="A16" s="6" t="s">
        <v>628</v>
      </c>
      <c r="B16" s="23" t="s">
        <v>1002</v>
      </c>
      <c r="C16" s="5">
        <v>462.98</v>
      </c>
    </row>
    <row r="17" spans="1:3" x14ac:dyDescent="0.25">
      <c r="A17" s="6" t="s">
        <v>642</v>
      </c>
      <c r="B17" s="23" t="s">
        <v>841</v>
      </c>
      <c r="C17" s="3">
        <v>583.98</v>
      </c>
    </row>
    <row r="18" spans="1:3" x14ac:dyDescent="0.25">
      <c r="A18" s="6" t="s">
        <v>643</v>
      </c>
      <c r="B18" s="23" t="s">
        <v>1003</v>
      </c>
      <c r="C18" s="5">
        <v>621.67999999999995</v>
      </c>
    </row>
    <row r="19" spans="1:3" x14ac:dyDescent="0.25">
      <c r="A19" s="6" t="s">
        <v>1053</v>
      </c>
      <c r="B19" s="23" t="s">
        <v>1054</v>
      </c>
      <c r="C19" s="5">
        <v>635.67999999999995</v>
      </c>
    </row>
    <row r="20" spans="1:3" x14ac:dyDescent="0.25">
      <c r="A20" s="6" t="s">
        <v>4</v>
      </c>
      <c r="B20" s="23" t="s">
        <v>842</v>
      </c>
      <c r="C20" s="5">
        <v>641.67999999999995</v>
      </c>
    </row>
    <row r="21" spans="1:3" x14ac:dyDescent="0.25">
      <c r="A21" s="6" t="s">
        <v>944</v>
      </c>
      <c r="B21" s="23" t="s">
        <v>1052</v>
      </c>
      <c r="C21" s="5">
        <v>488.68</v>
      </c>
    </row>
    <row r="22" spans="1:3" x14ac:dyDescent="0.25">
      <c r="A22" s="6" t="s">
        <v>5</v>
      </c>
      <c r="B22" s="23" t="s">
        <v>843</v>
      </c>
      <c r="C22" s="5">
        <v>427.68</v>
      </c>
    </row>
    <row r="23" spans="1:3" x14ac:dyDescent="0.25">
      <c r="A23" s="6" t="s">
        <v>6</v>
      </c>
      <c r="B23" s="23" t="s">
        <v>844</v>
      </c>
      <c r="C23" s="5">
        <v>475.68</v>
      </c>
    </row>
    <row r="24" spans="1:3" x14ac:dyDescent="0.25">
      <c r="A24" s="6" t="s">
        <v>7</v>
      </c>
      <c r="B24" s="23" t="s">
        <v>845</v>
      </c>
      <c r="C24" s="5">
        <v>492.68</v>
      </c>
    </row>
    <row r="25" spans="1:3" x14ac:dyDescent="0.25">
      <c r="A25" s="6" t="s">
        <v>687</v>
      </c>
      <c r="B25" s="6" t="s">
        <v>845</v>
      </c>
      <c r="C25" s="5">
        <v>465.68</v>
      </c>
    </row>
    <row r="26" spans="1:3" x14ac:dyDescent="0.25">
      <c r="A26" s="6" t="s">
        <v>8</v>
      </c>
      <c r="B26" s="23" t="s">
        <v>846</v>
      </c>
      <c r="C26" s="5">
        <v>503.68</v>
      </c>
    </row>
    <row r="27" spans="1:3" x14ac:dyDescent="0.25">
      <c r="A27" s="23" t="s">
        <v>9</v>
      </c>
      <c r="B27" s="23" t="s">
        <v>843</v>
      </c>
      <c r="C27" s="5">
        <v>331.68</v>
      </c>
    </row>
    <row r="28" spans="1:3" x14ac:dyDescent="0.25">
      <c r="A28" s="23" t="s">
        <v>10</v>
      </c>
      <c r="B28" s="23" t="s">
        <v>844</v>
      </c>
      <c r="C28" s="5">
        <v>348.68</v>
      </c>
    </row>
    <row r="29" spans="1:3" x14ac:dyDescent="0.25">
      <c r="A29" s="25"/>
      <c r="B29" s="24" t="s">
        <v>1</v>
      </c>
      <c r="C29" s="20"/>
    </row>
    <row r="30" spans="1:3" x14ac:dyDescent="0.25">
      <c r="A30" s="91" t="s">
        <v>912</v>
      </c>
      <c r="B30" s="92"/>
      <c r="C30" s="93"/>
    </row>
    <row r="31" spans="1:3" x14ac:dyDescent="0.25">
      <c r="A31" s="6" t="s">
        <v>11</v>
      </c>
      <c r="B31" s="23" t="s">
        <v>847</v>
      </c>
      <c r="C31" s="5">
        <v>482.9</v>
      </c>
    </row>
    <row r="32" spans="1:3" x14ac:dyDescent="0.25">
      <c r="A32" s="6" t="s">
        <v>12</v>
      </c>
      <c r="B32" s="23" t="s">
        <v>848</v>
      </c>
      <c r="C32" s="5">
        <v>456.9</v>
      </c>
    </row>
    <row r="33" spans="1:3" x14ac:dyDescent="0.25">
      <c r="A33" s="6" t="s">
        <v>13</v>
      </c>
      <c r="B33" s="23" t="s">
        <v>849</v>
      </c>
      <c r="C33" s="5">
        <v>631.67999999999995</v>
      </c>
    </row>
    <row r="34" spans="1:3" x14ac:dyDescent="0.25">
      <c r="A34" s="6" t="s">
        <v>638</v>
      </c>
      <c r="B34" s="23" t="s">
        <v>850</v>
      </c>
      <c r="C34" s="5">
        <v>647.67999999999995</v>
      </c>
    </row>
    <row r="35" spans="1:3" x14ac:dyDescent="0.25">
      <c r="A35" s="6" t="s">
        <v>14</v>
      </c>
      <c r="B35" s="23" t="s">
        <v>851</v>
      </c>
      <c r="C35" s="5">
        <v>653.67999999999995</v>
      </c>
    </row>
    <row r="36" spans="1:3" x14ac:dyDescent="0.25">
      <c r="A36" s="6" t="s">
        <v>15</v>
      </c>
      <c r="B36" s="23" t="s">
        <v>852</v>
      </c>
      <c r="C36" s="5">
        <v>502.68</v>
      </c>
    </row>
    <row r="37" spans="1:3" x14ac:dyDescent="0.25">
      <c r="A37" s="6" t="s">
        <v>16</v>
      </c>
      <c r="B37" s="23" t="s">
        <v>853</v>
      </c>
      <c r="C37" s="5">
        <v>515.37</v>
      </c>
    </row>
    <row r="38" spans="1:3" x14ac:dyDescent="0.25">
      <c r="A38" s="26"/>
      <c r="B38" s="27"/>
      <c r="C38" s="28"/>
    </row>
    <row r="39" spans="1:3" ht="22.5" customHeight="1" x14ac:dyDescent="0.25">
      <c r="A39" s="94" t="s">
        <v>913</v>
      </c>
      <c r="B39" s="95"/>
      <c r="C39" s="1" t="s">
        <v>0</v>
      </c>
    </row>
    <row r="40" spans="1:3" x14ac:dyDescent="0.25">
      <c r="A40" s="96"/>
      <c r="B40" s="96"/>
      <c r="C40" s="96"/>
    </row>
    <row r="41" spans="1:3" x14ac:dyDescent="0.25">
      <c r="A41" s="87" t="s">
        <v>914</v>
      </c>
      <c r="B41" s="87"/>
      <c r="C41" s="87"/>
    </row>
    <row r="42" spans="1:3" x14ac:dyDescent="0.25">
      <c r="A42" s="23" t="s">
        <v>17</v>
      </c>
      <c r="B42" s="23" t="s">
        <v>854</v>
      </c>
      <c r="C42" s="3">
        <v>466.52</v>
      </c>
    </row>
    <row r="43" spans="1:3" x14ac:dyDescent="0.25">
      <c r="A43" s="23" t="s">
        <v>18</v>
      </c>
      <c r="B43" s="23" t="s">
        <v>855</v>
      </c>
      <c r="C43" s="3">
        <v>466.52</v>
      </c>
    </row>
    <row r="44" spans="1:3" x14ac:dyDescent="0.25">
      <c r="A44" s="23" t="s">
        <v>19</v>
      </c>
      <c r="B44" s="23" t="s">
        <v>856</v>
      </c>
      <c r="C44" s="3">
        <v>466.52</v>
      </c>
    </row>
    <row r="45" spans="1:3" x14ac:dyDescent="0.25">
      <c r="A45" s="96"/>
      <c r="B45" s="96"/>
      <c r="C45" s="96"/>
    </row>
    <row r="46" spans="1:3" x14ac:dyDescent="0.25">
      <c r="A46" s="87" t="s">
        <v>915</v>
      </c>
      <c r="B46" s="87"/>
      <c r="C46" s="87"/>
    </row>
    <row r="47" spans="1:3" x14ac:dyDescent="0.25">
      <c r="A47" s="23" t="s">
        <v>20</v>
      </c>
      <c r="B47" s="23" t="s">
        <v>857</v>
      </c>
      <c r="C47" s="3">
        <v>498.02</v>
      </c>
    </row>
    <row r="48" spans="1:3" x14ac:dyDescent="0.25">
      <c r="A48" s="23" t="s">
        <v>21</v>
      </c>
      <c r="B48" s="23" t="s">
        <v>858</v>
      </c>
      <c r="C48" s="3">
        <v>498.02</v>
      </c>
    </row>
    <row r="49" spans="1:3" x14ac:dyDescent="0.25">
      <c r="A49" s="23" t="s">
        <v>22</v>
      </c>
      <c r="B49" s="23" t="s">
        <v>859</v>
      </c>
      <c r="C49" s="3">
        <v>498.02</v>
      </c>
    </row>
    <row r="50" spans="1:3" x14ac:dyDescent="0.25">
      <c r="A50" s="97"/>
      <c r="B50" s="98"/>
      <c r="C50" s="99"/>
    </row>
    <row r="51" spans="1:3" x14ac:dyDescent="0.25">
      <c r="A51" s="87" t="s">
        <v>916</v>
      </c>
      <c r="B51" s="87"/>
      <c r="C51" s="87"/>
    </row>
    <row r="52" spans="1:3" x14ac:dyDescent="0.25">
      <c r="A52" s="23" t="s">
        <v>23</v>
      </c>
      <c r="B52" s="23" t="s">
        <v>860</v>
      </c>
      <c r="C52" s="3">
        <v>474.21</v>
      </c>
    </row>
    <row r="53" spans="1:3" x14ac:dyDescent="0.25">
      <c r="A53" s="23" t="s">
        <v>24</v>
      </c>
      <c r="B53" s="23" t="s">
        <v>861</v>
      </c>
      <c r="C53" s="3">
        <v>474.21</v>
      </c>
    </row>
    <row r="54" spans="1:3" x14ac:dyDescent="0.25">
      <c r="A54" s="23" t="s">
        <v>25</v>
      </c>
      <c r="B54" s="23" t="s">
        <v>862</v>
      </c>
      <c r="C54" s="3">
        <v>466.52</v>
      </c>
    </row>
    <row r="55" spans="1:3" x14ac:dyDescent="0.25">
      <c r="A55" s="23" t="s">
        <v>26</v>
      </c>
      <c r="B55" s="23" t="s">
        <v>863</v>
      </c>
      <c r="C55" s="3">
        <v>466.52</v>
      </c>
    </row>
    <row r="56" spans="1:3" x14ac:dyDescent="0.25">
      <c r="A56" s="23" t="s">
        <v>27</v>
      </c>
      <c r="B56" s="23" t="s">
        <v>864</v>
      </c>
      <c r="C56" s="3">
        <v>466.52</v>
      </c>
    </row>
    <row r="57" spans="1:3" x14ac:dyDescent="0.25">
      <c r="A57" s="6" t="s">
        <v>28</v>
      </c>
      <c r="B57" s="6" t="s">
        <v>865</v>
      </c>
      <c r="C57" s="3">
        <v>466.52</v>
      </c>
    </row>
    <row r="58" spans="1:3" x14ac:dyDescent="0.25">
      <c r="A58" s="6" t="s">
        <v>29</v>
      </c>
      <c r="B58" s="6" t="s">
        <v>866</v>
      </c>
      <c r="C58" s="3">
        <v>466.52</v>
      </c>
    </row>
    <row r="59" spans="1:3" x14ac:dyDescent="0.25">
      <c r="A59" s="23" t="s">
        <v>30</v>
      </c>
      <c r="B59" s="23" t="s">
        <v>867</v>
      </c>
      <c r="C59" s="3">
        <v>466.52</v>
      </c>
    </row>
    <row r="60" spans="1:3" x14ac:dyDescent="0.25">
      <c r="A60" s="97"/>
      <c r="B60" s="98"/>
      <c r="C60" s="99"/>
    </row>
    <row r="61" spans="1:3" x14ac:dyDescent="0.25">
      <c r="A61" s="87" t="s">
        <v>917</v>
      </c>
      <c r="B61" s="87"/>
      <c r="C61" s="87"/>
    </row>
    <row r="62" spans="1:3" x14ac:dyDescent="0.25">
      <c r="A62" s="23" t="s">
        <v>31</v>
      </c>
      <c r="B62" s="23" t="s">
        <v>868</v>
      </c>
      <c r="C62" s="3">
        <v>508</v>
      </c>
    </row>
    <row r="63" spans="1:3" x14ac:dyDescent="0.25">
      <c r="A63" s="23" t="s">
        <v>32</v>
      </c>
      <c r="B63" s="23" t="s">
        <v>869</v>
      </c>
      <c r="C63" s="3">
        <v>508</v>
      </c>
    </row>
    <row r="64" spans="1:3" x14ac:dyDescent="0.25">
      <c r="A64" s="23" t="s">
        <v>33</v>
      </c>
      <c r="B64" s="23" t="s">
        <v>870</v>
      </c>
      <c r="C64" s="3">
        <v>498.02</v>
      </c>
    </row>
    <row r="65" spans="1:3" x14ac:dyDescent="0.25">
      <c r="A65" s="23" t="s">
        <v>34</v>
      </c>
      <c r="B65" s="23" t="s">
        <v>871</v>
      </c>
      <c r="C65" s="3">
        <v>498.02</v>
      </c>
    </row>
    <row r="66" spans="1:3" x14ac:dyDescent="0.25">
      <c r="A66" s="23" t="s">
        <v>35</v>
      </c>
      <c r="B66" s="23" t="s">
        <v>872</v>
      </c>
      <c r="C66" s="3">
        <v>498.02</v>
      </c>
    </row>
    <row r="67" spans="1:3" x14ac:dyDescent="0.25">
      <c r="A67" s="23" t="s">
        <v>36</v>
      </c>
      <c r="B67" s="23" t="s">
        <v>873</v>
      </c>
      <c r="C67" s="3">
        <v>498.02</v>
      </c>
    </row>
    <row r="68" spans="1:3" x14ac:dyDescent="0.25">
      <c r="A68" s="25"/>
      <c r="B68" s="24"/>
      <c r="C68" s="20"/>
    </row>
    <row r="69" spans="1:3" x14ac:dyDescent="0.25">
      <c r="A69" s="87" t="s">
        <v>918</v>
      </c>
      <c r="B69" s="87"/>
      <c r="C69" s="87"/>
    </row>
    <row r="70" spans="1:3" x14ac:dyDescent="0.25">
      <c r="A70" s="6" t="s">
        <v>573</v>
      </c>
      <c r="B70" s="6" t="s">
        <v>874</v>
      </c>
      <c r="C70" s="5">
        <v>404.7</v>
      </c>
    </row>
    <row r="71" spans="1:3" x14ac:dyDescent="0.25">
      <c r="A71" s="6" t="s">
        <v>574</v>
      </c>
      <c r="B71" s="6" t="s">
        <v>875</v>
      </c>
      <c r="C71" s="5">
        <v>404.7</v>
      </c>
    </row>
    <row r="72" spans="1:3" x14ac:dyDescent="0.25">
      <c r="A72" s="6" t="s">
        <v>575</v>
      </c>
      <c r="B72" s="6" t="s">
        <v>876</v>
      </c>
      <c r="C72" s="5">
        <v>420.86</v>
      </c>
    </row>
    <row r="73" spans="1:3" x14ac:dyDescent="0.25">
      <c r="A73" s="6" t="s">
        <v>576</v>
      </c>
      <c r="B73" s="6" t="s">
        <v>877</v>
      </c>
      <c r="C73" s="5">
        <v>420.86</v>
      </c>
    </row>
    <row r="74" spans="1:3" x14ac:dyDescent="0.25">
      <c r="A74" s="6" t="s">
        <v>577</v>
      </c>
      <c r="B74" s="6" t="s">
        <v>878</v>
      </c>
      <c r="C74" s="5">
        <v>404.7</v>
      </c>
    </row>
    <row r="75" spans="1:3" x14ac:dyDescent="0.25">
      <c r="A75" s="6" t="s">
        <v>578</v>
      </c>
      <c r="B75" s="6" t="s">
        <v>879</v>
      </c>
      <c r="C75" s="5">
        <v>404.7</v>
      </c>
    </row>
    <row r="76" spans="1:3" x14ac:dyDescent="0.25">
      <c r="A76" s="6" t="s">
        <v>579</v>
      </c>
      <c r="B76" s="6" t="s">
        <v>880</v>
      </c>
      <c r="C76" s="5">
        <v>404.7</v>
      </c>
    </row>
    <row r="77" spans="1:3" x14ac:dyDescent="0.25">
      <c r="A77" s="6" t="s">
        <v>580</v>
      </c>
      <c r="B77" s="6" t="s">
        <v>881</v>
      </c>
      <c r="C77" s="5">
        <v>404.7</v>
      </c>
    </row>
    <row r="78" spans="1:3" x14ac:dyDescent="0.25">
      <c r="A78" s="87" t="s">
        <v>919</v>
      </c>
      <c r="B78" s="87"/>
      <c r="C78" s="87"/>
    </row>
    <row r="79" spans="1:3" x14ac:dyDescent="0.25">
      <c r="A79" s="7" t="s">
        <v>37</v>
      </c>
      <c r="B79" s="86"/>
      <c r="C79" s="86"/>
    </row>
    <row r="80" spans="1:3" x14ac:dyDescent="0.25">
      <c r="A80" s="6" t="s">
        <v>38</v>
      </c>
      <c r="B80" s="6" t="s">
        <v>882</v>
      </c>
      <c r="C80" s="5">
        <v>509.3</v>
      </c>
    </row>
    <row r="81" spans="1:3" x14ac:dyDescent="0.25">
      <c r="A81" s="6" t="s">
        <v>39</v>
      </c>
      <c r="B81" s="6" t="s">
        <v>883</v>
      </c>
      <c r="C81" s="5">
        <v>509.3</v>
      </c>
    </row>
    <row r="82" spans="1:3" x14ac:dyDescent="0.25">
      <c r="A82" s="6" t="s">
        <v>40</v>
      </c>
      <c r="B82" s="6" t="s">
        <v>884</v>
      </c>
      <c r="C82" s="5">
        <v>509.3</v>
      </c>
    </row>
    <row r="83" spans="1:3" x14ac:dyDescent="0.25">
      <c r="A83" s="7" t="s">
        <v>41</v>
      </c>
      <c r="B83" s="86"/>
      <c r="C83" s="86"/>
    </row>
    <row r="84" spans="1:3" x14ac:dyDescent="0.25">
      <c r="A84" s="6" t="s">
        <v>42</v>
      </c>
      <c r="B84" s="6" t="s">
        <v>854</v>
      </c>
      <c r="C84" s="5">
        <v>533.78</v>
      </c>
    </row>
    <row r="85" spans="1:3" x14ac:dyDescent="0.25">
      <c r="A85" s="43" t="s">
        <v>43</v>
      </c>
      <c r="B85" s="43" t="s">
        <v>855</v>
      </c>
      <c r="C85" s="5">
        <v>533.78</v>
      </c>
    </row>
    <row r="86" spans="1:3" x14ac:dyDescent="0.25">
      <c r="A86" s="6" t="s">
        <v>44</v>
      </c>
      <c r="B86" s="6" t="s">
        <v>856</v>
      </c>
      <c r="C86" s="5">
        <v>533.78</v>
      </c>
    </row>
    <row r="87" spans="1:3" x14ac:dyDescent="0.25">
      <c r="A87" s="44"/>
      <c r="B87" s="45"/>
      <c r="C87" s="47"/>
    </row>
    <row r="88" spans="1:3" x14ac:dyDescent="0.25">
      <c r="A88" s="87" t="s">
        <v>920</v>
      </c>
      <c r="B88" s="87"/>
      <c r="C88" s="87"/>
    </row>
    <row r="89" spans="1:3" x14ac:dyDescent="0.25">
      <c r="A89" s="7" t="s">
        <v>37</v>
      </c>
      <c r="B89" s="100"/>
      <c r="C89" s="100"/>
    </row>
    <row r="90" spans="1:3" x14ac:dyDescent="0.25">
      <c r="A90" s="6" t="s">
        <v>45</v>
      </c>
      <c r="B90" s="6" t="s">
        <v>886</v>
      </c>
      <c r="C90" s="5">
        <f>299.3/0.57</f>
        <v>525.0877192982457</v>
      </c>
    </row>
    <row r="91" spans="1:3" x14ac:dyDescent="0.25">
      <c r="A91" s="6" t="s">
        <v>46</v>
      </c>
      <c r="B91" s="6" t="s">
        <v>885</v>
      </c>
      <c r="C91" s="5">
        <v>525.09</v>
      </c>
    </row>
    <row r="92" spans="1:3" x14ac:dyDescent="0.25">
      <c r="A92" s="6" t="s">
        <v>47</v>
      </c>
      <c r="B92" s="6" t="s">
        <v>887</v>
      </c>
      <c r="C92" s="5">
        <v>525.09</v>
      </c>
    </row>
    <row r="93" spans="1:3" x14ac:dyDescent="0.25">
      <c r="A93" s="7" t="s">
        <v>41</v>
      </c>
      <c r="B93" s="86"/>
      <c r="C93" s="86"/>
    </row>
    <row r="94" spans="1:3" x14ac:dyDescent="0.25">
      <c r="A94" s="6" t="s">
        <v>48</v>
      </c>
      <c r="B94" s="6" t="s">
        <v>857</v>
      </c>
      <c r="C94" s="5">
        <f>313.25/0.57</f>
        <v>549.56140350877195</v>
      </c>
    </row>
    <row r="95" spans="1:3" x14ac:dyDescent="0.25">
      <c r="A95" s="43" t="s">
        <v>49</v>
      </c>
      <c r="B95" s="43" t="s">
        <v>858</v>
      </c>
      <c r="C95" s="5">
        <v>549.55999999999995</v>
      </c>
    </row>
    <row r="96" spans="1:3" x14ac:dyDescent="0.25">
      <c r="A96" s="6" t="s">
        <v>50</v>
      </c>
      <c r="B96" s="6" t="s">
        <v>859</v>
      </c>
      <c r="C96" s="5">
        <v>549.55999999999995</v>
      </c>
    </row>
    <row r="97" spans="1:3" x14ac:dyDescent="0.25">
      <c r="A97" s="88"/>
      <c r="B97" s="89"/>
      <c r="C97" s="90"/>
    </row>
    <row r="98" spans="1:3" x14ac:dyDescent="0.25">
      <c r="A98" s="87" t="s">
        <v>921</v>
      </c>
      <c r="B98" s="87"/>
      <c r="C98" s="87"/>
    </row>
    <row r="99" spans="1:3" x14ac:dyDescent="0.25">
      <c r="A99" s="7" t="s">
        <v>37</v>
      </c>
      <c r="B99" s="86"/>
      <c r="C99" s="86"/>
    </row>
    <row r="100" spans="1:3" x14ac:dyDescent="0.25">
      <c r="A100" s="6" t="s">
        <v>51</v>
      </c>
      <c r="B100" s="6" t="s">
        <v>888</v>
      </c>
      <c r="C100" s="5">
        <v>535.62</v>
      </c>
    </row>
    <row r="101" spans="1:3" x14ac:dyDescent="0.25">
      <c r="A101" s="6" t="s">
        <v>52</v>
      </c>
      <c r="B101" s="6" t="s">
        <v>889</v>
      </c>
      <c r="C101" s="5">
        <v>535.62</v>
      </c>
    </row>
    <row r="102" spans="1:3" x14ac:dyDescent="0.25">
      <c r="A102" s="6" t="s">
        <v>53</v>
      </c>
      <c r="B102" s="6" t="s">
        <v>890</v>
      </c>
      <c r="C102" s="5">
        <v>509.3</v>
      </c>
    </row>
    <row r="103" spans="1:3" x14ac:dyDescent="0.25">
      <c r="A103" s="6" t="s">
        <v>54</v>
      </c>
      <c r="B103" s="6" t="s">
        <v>891</v>
      </c>
      <c r="C103" s="5">
        <v>509.3</v>
      </c>
    </row>
    <row r="104" spans="1:3" x14ac:dyDescent="0.25">
      <c r="A104" s="6" t="s">
        <v>506</v>
      </c>
      <c r="B104" s="6" t="s">
        <v>892</v>
      </c>
      <c r="C104" s="5">
        <v>509.3</v>
      </c>
    </row>
    <row r="105" spans="1:3" x14ac:dyDescent="0.25">
      <c r="A105" s="6" t="s">
        <v>504</v>
      </c>
      <c r="B105" s="6" t="s">
        <v>893</v>
      </c>
      <c r="C105" s="5">
        <v>509.3</v>
      </c>
    </row>
    <row r="106" spans="1:3" x14ac:dyDescent="0.25">
      <c r="A106" s="6" t="s">
        <v>55</v>
      </c>
      <c r="B106" s="6" t="s">
        <v>894</v>
      </c>
      <c r="C106" s="5">
        <v>509.3</v>
      </c>
    </row>
    <row r="107" spans="1:3" x14ac:dyDescent="0.25">
      <c r="A107" s="6" t="s">
        <v>507</v>
      </c>
      <c r="B107" s="6" t="s">
        <v>895</v>
      </c>
      <c r="C107" s="5">
        <v>509.3</v>
      </c>
    </row>
    <row r="108" spans="1:3" x14ac:dyDescent="0.25">
      <c r="A108" s="6" t="s">
        <v>505</v>
      </c>
      <c r="B108" s="6" t="s">
        <v>896</v>
      </c>
      <c r="C108" s="5">
        <v>509.3</v>
      </c>
    </row>
    <row r="109" spans="1:3" x14ac:dyDescent="0.25">
      <c r="A109" s="7" t="s">
        <v>41</v>
      </c>
      <c r="B109" s="86"/>
      <c r="C109" s="86"/>
    </row>
    <row r="110" spans="1:3" x14ac:dyDescent="0.25">
      <c r="A110" s="6" t="s">
        <v>56</v>
      </c>
      <c r="B110" s="6" t="s">
        <v>860</v>
      </c>
      <c r="C110" s="5">
        <v>560.09</v>
      </c>
    </row>
    <row r="111" spans="1:3" x14ac:dyDescent="0.25">
      <c r="A111" s="6" t="s">
        <v>57</v>
      </c>
      <c r="B111" s="6" t="s">
        <v>861</v>
      </c>
      <c r="C111" s="5">
        <v>560.09</v>
      </c>
    </row>
    <row r="112" spans="1:3" x14ac:dyDescent="0.25">
      <c r="A112" s="6" t="s">
        <v>58</v>
      </c>
      <c r="B112" s="6" t="s">
        <v>862</v>
      </c>
      <c r="C112" s="5">
        <v>533.78</v>
      </c>
    </row>
    <row r="113" spans="1:3" x14ac:dyDescent="0.25">
      <c r="A113" s="6" t="s">
        <v>59</v>
      </c>
      <c r="B113" s="6" t="s">
        <v>863</v>
      </c>
      <c r="C113" s="5">
        <v>533.78</v>
      </c>
    </row>
    <row r="114" spans="1:3" x14ac:dyDescent="0.25">
      <c r="A114" s="6" t="s">
        <v>509</v>
      </c>
      <c r="B114" s="6" t="s">
        <v>950</v>
      </c>
      <c r="C114" s="5">
        <v>533.78</v>
      </c>
    </row>
    <row r="115" spans="1:3" x14ac:dyDescent="0.25">
      <c r="A115" s="6" t="s">
        <v>508</v>
      </c>
      <c r="B115" s="6" t="s">
        <v>864</v>
      </c>
      <c r="C115" s="5">
        <v>533.78</v>
      </c>
    </row>
    <row r="116" spans="1:3" x14ac:dyDescent="0.25">
      <c r="A116" s="6" t="s">
        <v>60</v>
      </c>
      <c r="B116" s="6" t="s">
        <v>867</v>
      </c>
      <c r="C116" s="5">
        <v>533.78</v>
      </c>
    </row>
    <row r="117" spans="1:3" x14ac:dyDescent="0.25">
      <c r="A117" s="6" t="s">
        <v>511</v>
      </c>
      <c r="B117" s="6" t="s">
        <v>951</v>
      </c>
      <c r="C117" s="5">
        <v>533.78</v>
      </c>
    </row>
    <row r="118" spans="1:3" x14ac:dyDescent="0.25">
      <c r="A118" s="6" t="s">
        <v>510</v>
      </c>
      <c r="B118" s="6" t="s">
        <v>952</v>
      </c>
      <c r="C118" s="5">
        <v>533.78</v>
      </c>
    </row>
    <row r="119" spans="1:3" x14ac:dyDescent="0.25">
      <c r="A119" s="88"/>
      <c r="B119" s="89"/>
      <c r="C119" s="90"/>
    </row>
    <row r="120" spans="1:3" x14ac:dyDescent="0.25">
      <c r="A120" s="87" t="s">
        <v>922</v>
      </c>
      <c r="B120" s="87"/>
      <c r="C120" s="87"/>
    </row>
    <row r="121" spans="1:3" x14ac:dyDescent="0.25">
      <c r="A121" s="7" t="s">
        <v>37</v>
      </c>
      <c r="B121" s="86"/>
      <c r="C121" s="86"/>
    </row>
    <row r="122" spans="1:3" x14ac:dyDescent="0.25">
      <c r="A122" s="6" t="s">
        <v>61</v>
      </c>
      <c r="B122" s="6" t="s">
        <v>955</v>
      </c>
      <c r="C122" s="5">
        <f>314.3/0.57</f>
        <v>551.40350877192986</v>
      </c>
    </row>
    <row r="123" spans="1:3" x14ac:dyDescent="0.25">
      <c r="A123" s="6" t="s">
        <v>62</v>
      </c>
      <c r="B123" s="6" t="s">
        <v>956</v>
      </c>
      <c r="C123" s="5">
        <v>551.4</v>
      </c>
    </row>
    <row r="124" spans="1:3" x14ac:dyDescent="0.25">
      <c r="A124" s="6" t="s">
        <v>63</v>
      </c>
      <c r="B124" s="6" t="s">
        <v>897</v>
      </c>
      <c r="C124" s="5">
        <f>299.3/0.57</f>
        <v>525.0877192982457</v>
      </c>
    </row>
    <row r="125" spans="1:3" x14ac:dyDescent="0.25">
      <c r="A125" s="6" t="s">
        <v>64</v>
      </c>
      <c r="B125" s="6" t="s">
        <v>898</v>
      </c>
      <c r="C125" s="5">
        <v>525.09</v>
      </c>
    </row>
    <row r="126" spans="1:3" x14ac:dyDescent="0.25">
      <c r="A126" s="6" t="s">
        <v>530</v>
      </c>
      <c r="B126" s="6" t="s">
        <v>899</v>
      </c>
      <c r="C126" s="5">
        <v>525.09</v>
      </c>
    </row>
    <row r="127" spans="1:3" x14ac:dyDescent="0.25">
      <c r="A127" s="6" t="s">
        <v>65</v>
      </c>
      <c r="B127" s="6" t="s">
        <v>900</v>
      </c>
      <c r="C127" s="5">
        <v>525.09</v>
      </c>
    </row>
    <row r="128" spans="1:3" x14ac:dyDescent="0.25">
      <c r="A128" s="7" t="s">
        <v>41</v>
      </c>
      <c r="B128" s="86"/>
      <c r="C128" s="86"/>
    </row>
    <row r="129" spans="1:3" x14ac:dyDescent="0.25">
      <c r="A129" s="6" t="s">
        <v>66</v>
      </c>
      <c r="B129" s="6" t="s">
        <v>953</v>
      </c>
      <c r="C129" s="5">
        <f>328.25/0.57</f>
        <v>575.87719298245622</v>
      </c>
    </row>
    <row r="130" spans="1:3" x14ac:dyDescent="0.25">
      <c r="A130" s="6" t="s">
        <v>67</v>
      </c>
      <c r="B130" s="6" t="s">
        <v>954</v>
      </c>
      <c r="C130" s="5">
        <v>575.88</v>
      </c>
    </row>
    <row r="131" spans="1:3" x14ac:dyDescent="0.25">
      <c r="A131" s="6" t="s">
        <v>68</v>
      </c>
      <c r="B131" s="6" t="s">
        <v>870</v>
      </c>
      <c r="C131" s="5">
        <f>313.25/0.57</f>
        <v>549.56140350877195</v>
      </c>
    </row>
    <row r="132" spans="1:3" x14ac:dyDescent="0.25">
      <c r="A132" s="6" t="s">
        <v>69</v>
      </c>
      <c r="B132" s="6" t="s">
        <v>871</v>
      </c>
      <c r="C132" s="5">
        <v>549.55999999999995</v>
      </c>
    </row>
    <row r="133" spans="1:3" x14ac:dyDescent="0.25">
      <c r="A133" s="6" t="s">
        <v>531</v>
      </c>
      <c r="B133" s="6" t="s">
        <v>901</v>
      </c>
      <c r="C133" s="5">
        <v>549.55999999999995</v>
      </c>
    </row>
    <row r="134" spans="1:3" x14ac:dyDescent="0.25">
      <c r="A134" s="6" t="s">
        <v>70</v>
      </c>
      <c r="B134" s="6" t="s">
        <v>873</v>
      </c>
      <c r="C134" s="5">
        <v>549.55999999999995</v>
      </c>
    </row>
    <row r="135" spans="1:3" x14ac:dyDescent="0.25">
      <c r="A135" s="88"/>
      <c r="B135" s="89"/>
      <c r="C135" s="90"/>
    </row>
    <row r="136" spans="1:3" x14ac:dyDescent="0.25">
      <c r="A136" s="91" t="s">
        <v>923</v>
      </c>
      <c r="B136" s="92"/>
      <c r="C136" s="93"/>
    </row>
    <row r="137" spans="1:3" x14ac:dyDescent="0.25">
      <c r="A137" s="7" t="s">
        <v>37</v>
      </c>
      <c r="B137" s="86"/>
      <c r="C137" s="86"/>
    </row>
    <row r="138" spans="1:3" x14ac:dyDescent="0.25">
      <c r="A138" s="36" t="s">
        <v>71</v>
      </c>
      <c r="B138" s="6" t="s">
        <v>961</v>
      </c>
      <c r="C138" s="5">
        <v>757.33</v>
      </c>
    </row>
    <row r="139" spans="1:3" x14ac:dyDescent="0.25">
      <c r="A139" s="6" t="s">
        <v>532</v>
      </c>
      <c r="B139" s="6" t="s">
        <v>960</v>
      </c>
      <c r="C139" s="5">
        <v>757.33</v>
      </c>
    </row>
    <row r="140" spans="1:3" x14ac:dyDescent="0.25">
      <c r="A140" s="36" t="s">
        <v>533</v>
      </c>
      <c r="B140" s="6" t="s">
        <v>902</v>
      </c>
      <c r="C140" s="5">
        <v>783.65</v>
      </c>
    </row>
    <row r="141" spans="1:3" x14ac:dyDescent="0.25">
      <c r="A141" s="36" t="s">
        <v>534</v>
      </c>
      <c r="B141" s="6" t="s">
        <v>903</v>
      </c>
      <c r="C141" s="5">
        <v>783.65</v>
      </c>
    </row>
    <row r="142" spans="1:3" x14ac:dyDescent="0.25">
      <c r="A142" s="36" t="s">
        <v>72</v>
      </c>
      <c r="B142" s="6" t="s">
        <v>958</v>
      </c>
      <c r="C142" s="5">
        <v>757.33</v>
      </c>
    </row>
    <row r="143" spans="1:3" x14ac:dyDescent="0.25">
      <c r="A143" s="6" t="s">
        <v>535</v>
      </c>
      <c r="B143" s="6" t="s">
        <v>957</v>
      </c>
      <c r="C143" s="5">
        <v>757.33</v>
      </c>
    </row>
    <row r="144" spans="1:3" x14ac:dyDescent="0.25">
      <c r="A144" s="6" t="s">
        <v>536</v>
      </c>
      <c r="B144" s="6" t="s">
        <v>904</v>
      </c>
      <c r="C144" s="5">
        <v>757.33</v>
      </c>
    </row>
    <row r="145" spans="1:3" x14ac:dyDescent="0.25">
      <c r="A145" s="36" t="s">
        <v>73</v>
      </c>
      <c r="B145" s="6" t="s">
        <v>959</v>
      </c>
      <c r="C145" s="5">
        <v>757.33</v>
      </c>
    </row>
    <row r="146" spans="1:3" x14ac:dyDescent="0.25">
      <c r="A146" s="7" t="s">
        <v>41</v>
      </c>
      <c r="B146" s="86"/>
      <c r="C146" s="86"/>
    </row>
    <row r="147" spans="1:3" x14ac:dyDescent="0.25">
      <c r="A147" s="36" t="s">
        <v>74</v>
      </c>
      <c r="B147" s="6" t="s">
        <v>962</v>
      </c>
      <c r="C147" s="5">
        <v>781.81</v>
      </c>
    </row>
    <row r="148" spans="1:3" x14ac:dyDescent="0.25">
      <c r="A148" s="6" t="s">
        <v>537</v>
      </c>
      <c r="B148" s="6" t="s">
        <v>963</v>
      </c>
      <c r="C148" s="5">
        <v>781.81</v>
      </c>
    </row>
    <row r="149" spans="1:3" x14ac:dyDescent="0.25">
      <c r="A149" s="6" t="s">
        <v>538</v>
      </c>
      <c r="B149" s="6" t="s">
        <v>964</v>
      </c>
      <c r="C149" s="5">
        <v>808.12</v>
      </c>
    </row>
    <row r="150" spans="1:3" x14ac:dyDescent="0.25">
      <c r="A150" s="6" t="s">
        <v>564</v>
      </c>
      <c r="B150" s="6" t="s">
        <v>965</v>
      </c>
      <c r="C150" s="5">
        <v>808.12</v>
      </c>
    </row>
    <row r="151" spans="1:3" x14ac:dyDescent="0.25">
      <c r="A151" s="36" t="s">
        <v>75</v>
      </c>
      <c r="B151" s="6" t="s">
        <v>905</v>
      </c>
      <c r="C151" s="5">
        <v>781.81</v>
      </c>
    </row>
    <row r="152" spans="1:3" x14ac:dyDescent="0.25">
      <c r="A152" s="6" t="s">
        <v>540</v>
      </c>
      <c r="B152" s="6" t="s">
        <v>966</v>
      </c>
      <c r="C152" s="5">
        <v>781.81</v>
      </c>
    </row>
    <row r="153" spans="1:3" x14ac:dyDescent="0.25">
      <c r="A153" s="6" t="s">
        <v>539</v>
      </c>
      <c r="B153" s="6" t="s">
        <v>967</v>
      </c>
      <c r="C153" s="5">
        <v>781.81</v>
      </c>
    </row>
    <row r="154" spans="1:3" x14ac:dyDescent="0.25">
      <c r="A154" s="36" t="s">
        <v>76</v>
      </c>
      <c r="B154" s="6" t="s">
        <v>968</v>
      </c>
      <c r="C154" s="5">
        <v>781.81</v>
      </c>
    </row>
    <row r="155" spans="1:3" x14ac:dyDescent="0.25">
      <c r="A155" s="88"/>
      <c r="B155" s="89"/>
      <c r="C155" s="90"/>
    </row>
    <row r="156" spans="1:3" x14ac:dyDescent="0.25">
      <c r="A156" s="91" t="s">
        <v>924</v>
      </c>
      <c r="B156" s="92"/>
      <c r="C156" s="93"/>
    </row>
    <row r="157" spans="1:3" x14ac:dyDescent="0.25">
      <c r="A157" s="7" t="s">
        <v>37</v>
      </c>
      <c r="B157" s="86"/>
      <c r="C157" s="86"/>
    </row>
    <row r="158" spans="1:3" x14ac:dyDescent="0.25">
      <c r="A158" s="36" t="s">
        <v>77</v>
      </c>
      <c r="B158" s="6" t="s">
        <v>969</v>
      </c>
      <c r="C158" s="5">
        <v>773.13</v>
      </c>
    </row>
    <row r="159" spans="1:3" x14ac:dyDescent="0.25">
      <c r="A159" s="6" t="s">
        <v>541</v>
      </c>
      <c r="B159" s="6" t="s">
        <v>970</v>
      </c>
      <c r="C159" s="5">
        <v>773.13</v>
      </c>
    </row>
    <row r="160" spans="1:3" x14ac:dyDescent="0.25">
      <c r="A160" s="6" t="s">
        <v>542</v>
      </c>
      <c r="B160" s="48" t="s">
        <v>981</v>
      </c>
      <c r="C160" s="5">
        <v>799.44</v>
      </c>
    </row>
    <row r="161" spans="1:3" x14ac:dyDescent="0.25">
      <c r="A161" s="6" t="s">
        <v>704</v>
      </c>
      <c r="B161" s="48" t="s">
        <v>982</v>
      </c>
      <c r="C161" s="5">
        <v>799.44</v>
      </c>
    </row>
    <row r="162" spans="1:3" x14ac:dyDescent="0.25">
      <c r="A162" s="36" t="s">
        <v>78</v>
      </c>
      <c r="B162" s="6" t="s">
        <v>971</v>
      </c>
      <c r="C162" s="5">
        <v>773.13</v>
      </c>
    </row>
    <row r="163" spans="1:3" x14ac:dyDescent="0.25">
      <c r="A163" s="6" t="s">
        <v>543</v>
      </c>
      <c r="B163" s="6" t="s">
        <v>983</v>
      </c>
      <c r="C163" s="5">
        <v>773.13</v>
      </c>
    </row>
    <row r="164" spans="1:3" x14ac:dyDescent="0.25">
      <c r="A164" s="6" t="s">
        <v>544</v>
      </c>
      <c r="B164" s="6" t="s">
        <v>984</v>
      </c>
      <c r="C164" s="5">
        <v>773.13</v>
      </c>
    </row>
    <row r="165" spans="1:3" x14ac:dyDescent="0.25">
      <c r="A165" s="36" t="s">
        <v>79</v>
      </c>
      <c r="B165" s="6" t="s">
        <v>972</v>
      </c>
      <c r="C165" s="5">
        <v>773.13</v>
      </c>
    </row>
    <row r="166" spans="1:3" x14ac:dyDescent="0.25">
      <c r="A166" s="7" t="s">
        <v>41</v>
      </c>
      <c r="B166" s="86"/>
      <c r="C166" s="86"/>
    </row>
    <row r="167" spans="1:3" x14ac:dyDescent="0.25">
      <c r="A167" s="36" t="s">
        <v>80</v>
      </c>
      <c r="B167" s="6" t="s">
        <v>975</v>
      </c>
      <c r="C167" s="5">
        <v>797.6</v>
      </c>
    </row>
    <row r="168" spans="1:3" x14ac:dyDescent="0.25">
      <c r="A168" s="6" t="s">
        <v>545</v>
      </c>
      <c r="B168" s="6" t="s">
        <v>976</v>
      </c>
      <c r="C168" s="5">
        <v>797.6</v>
      </c>
    </row>
    <row r="169" spans="1:3" x14ac:dyDescent="0.25">
      <c r="A169" s="6" t="s">
        <v>546</v>
      </c>
      <c r="B169" s="6" t="s">
        <v>978</v>
      </c>
      <c r="C169" s="5">
        <v>823.91</v>
      </c>
    </row>
    <row r="170" spans="1:3" x14ac:dyDescent="0.25">
      <c r="A170" s="6" t="s">
        <v>547</v>
      </c>
      <c r="B170" s="6" t="s">
        <v>977</v>
      </c>
      <c r="C170" s="5">
        <v>823.91</v>
      </c>
    </row>
    <row r="171" spans="1:3" x14ac:dyDescent="0.25">
      <c r="A171" s="36" t="s">
        <v>81</v>
      </c>
      <c r="B171" s="6" t="s">
        <v>979</v>
      </c>
      <c r="C171" s="5">
        <v>797.6</v>
      </c>
    </row>
    <row r="172" spans="1:3" x14ac:dyDescent="0.25">
      <c r="A172" s="6" t="s">
        <v>548</v>
      </c>
      <c r="B172" s="6" t="s">
        <v>980</v>
      </c>
      <c r="C172" s="5">
        <v>797.6</v>
      </c>
    </row>
    <row r="173" spans="1:3" x14ac:dyDescent="0.25">
      <c r="A173" s="6" t="s">
        <v>549</v>
      </c>
      <c r="B173" s="6" t="s">
        <v>974</v>
      </c>
      <c r="C173" s="5">
        <v>797.6</v>
      </c>
    </row>
    <row r="174" spans="1:3" x14ac:dyDescent="0.25">
      <c r="A174" s="36" t="s">
        <v>82</v>
      </c>
      <c r="B174" s="6" t="s">
        <v>973</v>
      </c>
      <c r="C174" s="5">
        <v>797.6</v>
      </c>
    </row>
    <row r="175" spans="1:3" x14ac:dyDescent="0.25">
      <c r="A175" s="26"/>
      <c r="B175" s="27"/>
      <c r="C175" s="28"/>
    </row>
    <row r="176" spans="1:3" ht="21" customHeight="1" x14ac:dyDescent="0.25">
      <c r="A176" s="94" t="s">
        <v>925</v>
      </c>
      <c r="B176" s="95"/>
      <c r="C176" s="1" t="s">
        <v>0</v>
      </c>
    </row>
    <row r="177" spans="1:3" x14ac:dyDescent="0.25">
      <c r="A177" s="25"/>
      <c r="B177" s="24"/>
      <c r="C177" s="20"/>
    </row>
    <row r="178" spans="1:3" x14ac:dyDescent="0.25">
      <c r="A178" s="91" t="s">
        <v>1011</v>
      </c>
      <c r="B178" s="92"/>
      <c r="C178" s="93"/>
    </row>
    <row r="179" spans="1:3" x14ac:dyDescent="0.25">
      <c r="A179" s="6" t="s">
        <v>83</v>
      </c>
      <c r="B179" s="6" t="s">
        <v>1013</v>
      </c>
      <c r="C179" s="5">
        <v>380.67</v>
      </c>
    </row>
    <row r="180" spans="1:3" x14ac:dyDescent="0.25">
      <c r="A180" s="6" t="s">
        <v>84</v>
      </c>
      <c r="B180" s="6" t="s">
        <v>1012</v>
      </c>
      <c r="C180" s="5">
        <v>380.67</v>
      </c>
    </row>
    <row r="181" spans="1:3" x14ac:dyDescent="0.25">
      <c r="A181" s="6" t="s">
        <v>85</v>
      </c>
      <c r="B181" s="6" t="s">
        <v>906</v>
      </c>
      <c r="C181" s="5">
        <v>380.67</v>
      </c>
    </row>
    <row r="182" spans="1:3" x14ac:dyDescent="0.25">
      <c r="A182" s="6" t="s">
        <v>86</v>
      </c>
      <c r="B182" s="6" t="s">
        <v>907</v>
      </c>
      <c r="C182" s="5">
        <v>380.67</v>
      </c>
    </row>
    <row r="183" spans="1:3" x14ac:dyDescent="0.25">
      <c r="A183" s="40"/>
      <c r="B183" s="41"/>
      <c r="C183" s="42"/>
    </row>
    <row r="184" spans="1:3" x14ac:dyDescent="0.25">
      <c r="A184" s="91" t="s">
        <v>908</v>
      </c>
      <c r="B184" s="92"/>
      <c r="C184" s="93"/>
    </row>
    <row r="185" spans="1:3" x14ac:dyDescent="0.25">
      <c r="A185" s="6" t="s">
        <v>592</v>
      </c>
      <c r="B185" s="6" t="s">
        <v>816</v>
      </c>
      <c r="C185" s="5">
        <v>261.05</v>
      </c>
    </row>
    <row r="186" spans="1:3" x14ac:dyDescent="0.25">
      <c r="A186" s="29"/>
      <c r="B186" s="49"/>
      <c r="C186" s="30"/>
    </row>
    <row r="187" spans="1:3" ht="22.5" customHeight="1" x14ac:dyDescent="0.25">
      <c r="A187" s="94" t="s">
        <v>926</v>
      </c>
      <c r="B187" s="95"/>
      <c r="C187" s="1" t="s">
        <v>0</v>
      </c>
    </row>
    <row r="188" spans="1:3" x14ac:dyDescent="0.25">
      <c r="A188" s="88"/>
      <c r="B188" s="89"/>
      <c r="C188" s="90"/>
    </row>
    <row r="189" spans="1:3" x14ac:dyDescent="0.25">
      <c r="A189" s="91" t="s">
        <v>927</v>
      </c>
      <c r="B189" s="92"/>
      <c r="C189" s="93"/>
    </row>
    <row r="190" spans="1:3" x14ac:dyDescent="0.25">
      <c r="A190" s="6" t="s">
        <v>87</v>
      </c>
      <c r="B190" s="6" t="s">
        <v>909</v>
      </c>
      <c r="C190" s="39">
        <v>451.39</v>
      </c>
    </row>
    <row r="191" spans="1:3" x14ac:dyDescent="0.25">
      <c r="A191" s="88"/>
      <c r="B191" s="89"/>
      <c r="C191" s="90"/>
    </row>
    <row r="192" spans="1:3" x14ac:dyDescent="0.25">
      <c r="A192" s="91" t="s">
        <v>928</v>
      </c>
      <c r="B192" s="92"/>
      <c r="C192" s="93"/>
    </row>
    <row r="193" spans="1:3" x14ac:dyDescent="0.25">
      <c r="A193" s="6" t="s">
        <v>88</v>
      </c>
      <c r="B193" s="6" t="s">
        <v>910</v>
      </c>
      <c r="C193" s="39">
        <v>465.39</v>
      </c>
    </row>
    <row r="194" spans="1:3" x14ac:dyDescent="0.25">
      <c r="A194" s="40"/>
      <c r="B194" s="41"/>
      <c r="C194" s="42"/>
    </row>
    <row r="195" spans="1:3" ht="22.5" customHeight="1" x14ac:dyDescent="0.25">
      <c r="A195" s="94" t="s">
        <v>797</v>
      </c>
      <c r="B195" s="95"/>
      <c r="C195" s="1" t="s">
        <v>0</v>
      </c>
    </row>
    <row r="196" spans="1:3" ht="15" x14ac:dyDescent="0.25">
      <c r="A196" s="101"/>
      <c r="B196" s="102"/>
      <c r="C196" s="50" t="s">
        <v>1</v>
      </c>
    </row>
    <row r="197" spans="1:3" x14ac:dyDescent="0.25">
      <c r="A197" s="91" t="s">
        <v>932</v>
      </c>
      <c r="B197" s="92"/>
      <c r="C197" s="93"/>
    </row>
    <row r="198" spans="1:3" x14ac:dyDescent="0.25">
      <c r="A198" s="6" t="s">
        <v>985</v>
      </c>
      <c r="B198" s="6" t="s">
        <v>705</v>
      </c>
      <c r="C198" s="5">
        <v>517</v>
      </c>
    </row>
    <row r="199" spans="1:3" x14ac:dyDescent="0.25">
      <c r="A199" s="6" t="s">
        <v>986</v>
      </c>
      <c r="B199" s="6" t="s">
        <v>706</v>
      </c>
      <c r="C199" s="5">
        <v>517</v>
      </c>
    </row>
    <row r="200" spans="1:3" x14ac:dyDescent="0.25">
      <c r="A200" s="6" t="s">
        <v>987</v>
      </c>
      <c r="B200" s="6" t="s">
        <v>1061</v>
      </c>
      <c r="C200" s="5">
        <v>517</v>
      </c>
    </row>
    <row r="201" spans="1:3" x14ac:dyDescent="0.25">
      <c r="A201" s="6" t="s">
        <v>996</v>
      </c>
      <c r="B201" s="6" t="s">
        <v>1062</v>
      </c>
      <c r="C201" s="5">
        <v>508</v>
      </c>
    </row>
    <row r="202" spans="1:3" x14ac:dyDescent="0.25">
      <c r="A202" s="6" t="s">
        <v>997</v>
      </c>
      <c r="B202" s="6" t="s">
        <v>933</v>
      </c>
      <c r="C202" s="5">
        <v>508</v>
      </c>
    </row>
    <row r="203" spans="1:3" x14ac:dyDescent="0.25">
      <c r="A203" s="6" t="s">
        <v>1058</v>
      </c>
      <c r="B203" s="6" t="s">
        <v>1133</v>
      </c>
      <c r="C203" s="5">
        <v>565.98</v>
      </c>
    </row>
    <row r="204" spans="1:3" x14ac:dyDescent="0.25">
      <c r="A204" s="6" t="s">
        <v>1059</v>
      </c>
      <c r="B204" s="6" t="s">
        <v>1134</v>
      </c>
      <c r="C204" s="5">
        <v>565.98</v>
      </c>
    </row>
    <row r="205" spans="1:3" x14ac:dyDescent="0.25">
      <c r="A205" s="6" t="s">
        <v>647</v>
      </c>
      <c r="B205" s="6" t="s">
        <v>933</v>
      </c>
      <c r="C205" s="5">
        <v>508</v>
      </c>
    </row>
    <row r="206" spans="1:3" x14ac:dyDescent="0.25">
      <c r="A206" s="6" t="s">
        <v>648</v>
      </c>
      <c r="B206" s="6" t="s">
        <v>1135</v>
      </c>
      <c r="C206" s="5">
        <v>526</v>
      </c>
    </row>
    <row r="207" spans="1:3" x14ac:dyDescent="0.25">
      <c r="A207" s="6" t="s">
        <v>1</v>
      </c>
      <c r="B207" s="23" t="s">
        <v>1</v>
      </c>
      <c r="C207" s="5">
        <v>0</v>
      </c>
    </row>
    <row r="208" spans="1:3" x14ac:dyDescent="0.25">
      <c r="A208" s="91" t="s">
        <v>817</v>
      </c>
      <c r="B208" s="92"/>
      <c r="C208" s="93"/>
    </row>
    <row r="209" spans="1:3" x14ac:dyDescent="0.25">
      <c r="A209" s="6" t="s">
        <v>91</v>
      </c>
      <c r="B209" s="23" t="s">
        <v>707</v>
      </c>
      <c r="C209" s="5">
        <v>457.26</v>
      </c>
    </row>
    <row r="210" spans="1:3" x14ac:dyDescent="0.25">
      <c r="A210" s="6" t="s">
        <v>92</v>
      </c>
      <c r="B210" s="23" t="s">
        <v>708</v>
      </c>
      <c r="C210" s="5">
        <v>430.9</v>
      </c>
    </row>
    <row r="211" spans="1:3" x14ac:dyDescent="0.25">
      <c r="A211" s="36" t="s">
        <v>611</v>
      </c>
      <c r="B211" s="36" t="s">
        <v>709</v>
      </c>
      <c r="C211" s="3">
        <v>436.29</v>
      </c>
    </row>
    <row r="212" spans="1:3" x14ac:dyDescent="0.25">
      <c r="A212" s="36" t="s">
        <v>612</v>
      </c>
      <c r="B212" s="36" t="s">
        <v>710</v>
      </c>
      <c r="C212" s="3">
        <v>453.82</v>
      </c>
    </row>
    <row r="213" spans="1:3" x14ac:dyDescent="0.25">
      <c r="A213" s="36" t="s">
        <v>995</v>
      </c>
      <c r="B213" s="36" t="s">
        <v>716</v>
      </c>
      <c r="C213" s="5">
        <f>269.69/0.57</f>
        <v>473.14035087719304</v>
      </c>
    </row>
    <row r="214" spans="1:3" x14ac:dyDescent="0.25">
      <c r="A214" s="36" t="s">
        <v>1056</v>
      </c>
      <c r="B214" s="36" t="s">
        <v>1057</v>
      </c>
      <c r="C214" s="5">
        <v>525.67999999999995</v>
      </c>
    </row>
    <row r="215" spans="1:3" x14ac:dyDescent="0.25">
      <c r="A215" s="6" t="s">
        <v>613</v>
      </c>
      <c r="B215" s="6" t="s">
        <v>720</v>
      </c>
      <c r="C215" s="5">
        <v>568.67999999999995</v>
      </c>
    </row>
    <row r="216" spans="1:3" x14ac:dyDescent="0.25">
      <c r="A216" s="6" t="s">
        <v>93</v>
      </c>
      <c r="B216" s="6" t="s">
        <v>711</v>
      </c>
      <c r="C216" s="5">
        <v>603.67999999999995</v>
      </c>
    </row>
    <row r="217" spans="1:3" x14ac:dyDescent="0.25">
      <c r="A217" s="6" t="s">
        <v>639</v>
      </c>
      <c r="B217" s="6" t="s">
        <v>998</v>
      </c>
      <c r="C217" s="5">
        <v>613.67999999999995</v>
      </c>
    </row>
    <row r="218" spans="1:3" x14ac:dyDescent="0.25">
      <c r="A218" s="6" t="s">
        <v>94</v>
      </c>
      <c r="B218" s="6" t="s">
        <v>712</v>
      </c>
      <c r="C218" s="5">
        <v>623.67999999999995</v>
      </c>
    </row>
    <row r="219" spans="1:3" x14ac:dyDescent="0.25">
      <c r="A219" s="36" t="s">
        <v>689</v>
      </c>
      <c r="B219" s="36" t="s">
        <v>1055</v>
      </c>
      <c r="C219" s="5">
        <v>491.37</v>
      </c>
    </row>
    <row r="220" spans="1:3" x14ac:dyDescent="0.25">
      <c r="A220" s="36" t="s">
        <v>615</v>
      </c>
      <c r="B220" s="36" t="s">
        <v>800</v>
      </c>
      <c r="C220" s="5">
        <v>427.52</v>
      </c>
    </row>
    <row r="221" spans="1:3" x14ac:dyDescent="0.25">
      <c r="A221" s="36" t="s">
        <v>614</v>
      </c>
      <c r="B221" s="36" t="s">
        <v>713</v>
      </c>
      <c r="C221" s="5">
        <v>476.64</v>
      </c>
    </row>
    <row r="222" spans="1:3" x14ac:dyDescent="0.25">
      <c r="A222" s="6" t="s">
        <v>95</v>
      </c>
      <c r="B222" s="6" t="s">
        <v>714</v>
      </c>
      <c r="C222" s="5">
        <v>474.85</v>
      </c>
    </row>
    <row r="223" spans="1:3" x14ac:dyDescent="0.25">
      <c r="A223" s="36" t="s">
        <v>688</v>
      </c>
      <c r="B223" s="36" t="s">
        <v>801</v>
      </c>
      <c r="C223" s="5">
        <v>436.28</v>
      </c>
    </row>
    <row r="224" spans="1:3" x14ac:dyDescent="0.25">
      <c r="A224" s="6" t="s">
        <v>96</v>
      </c>
      <c r="B224" s="6" t="s">
        <v>715</v>
      </c>
      <c r="C224" s="5">
        <v>485.64</v>
      </c>
    </row>
    <row r="225" spans="1:3" x14ac:dyDescent="0.25">
      <c r="A225" s="36" t="s">
        <v>653</v>
      </c>
      <c r="B225" s="36" t="s">
        <v>716</v>
      </c>
      <c r="C225" s="5">
        <v>401.2</v>
      </c>
    </row>
    <row r="226" spans="1:3" x14ac:dyDescent="0.25">
      <c r="A226" s="36" t="s">
        <v>654</v>
      </c>
      <c r="B226" s="36" t="s">
        <v>717</v>
      </c>
      <c r="C226" s="5">
        <v>453.82</v>
      </c>
    </row>
    <row r="227" spans="1:3" ht="12.75" customHeight="1" x14ac:dyDescent="0.25">
      <c r="A227" s="36" t="s">
        <v>1060</v>
      </c>
      <c r="B227" s="36" t="s">
        <v>1063</v>
      </c>
      <c r="C227" s="5">
        <v>623.67999999999995</v>
      </c>
    </row>
    <row r="228" spans="1:3" x14ac:dyDescent="0.25">
      <c r="A228" s="6" t="s">
        <v>89</v>
      </c>
      <c r="B228" s="43" t="s">
        <v>718</v>
      </c>
      <c r="C228" s="5">
        <v>490.98</v>
      </c>
    </row>
    <row r="229" spans="1:3" x14ac:dyDescent="0.25">
      <c r="A229" s="6" t="s">
        <v>90</v>
      </c>
      <c r="B229" s="43" t="s">
        <v>719</v>
      </c>
      <c r="C229" s="5">
        <v>526.07000000000005</v>
      </c>
    </row>
    <row r="230" spans="1:3" x14ac:dyDescent="0.25">
      <c r="A230" s="29"/>
      <c r="B230" s="27"/>
      <c r="C230" s="30"/>
    </row>
    <row r="231" spans="1:3" ht="22.5" customHeight="1" x14ac:dyDescent="0.25">
      <c r="A231" s="94" t="s">
        <v>798</v>
      </c>
      <c r="B231" s="95"/>
      <c r="C231" s="1" t="s">
        <v>0</v>
      </c>
    </row>
    <row r="232" spans="1:3" x14ac:dyDescent="0.25">
      <c r="A232" s="31"/>
      <c r="B232" s="32"/>
      <c r="C232" s="33"/>
    </row>
    <row r="233" spans="1:3" x14ac:dyDescent="0.25">
      <c r="A233" s="91" t="s">
        <v>828</v>
      </c>
      <c r="B233" s="92"/>
      <c r="C233" s="93"/>
    </row>
    <row r="234" spans="1:3" x14ac:dyDescent="0.25">
      <c r="A234" s="36" t="s">
        <v>696</v>
      </c>
      <c r="B234" s="11" t="s">
        <v>721</v>
      </c>
      <c r="C234" s="39">
        <v>489.85</v>
      </c>
    </row>
    <row r="235" spans="1:3" x14ac:dyDescent="0.25">
      <c r="A235" s="6" t="s">
        <v>697</v>
      </c>
      <c r="B235" s="23" t="s">
        <v>722</v>
      </c>
      <c r="C235" s="5">
        <v>489.85</v>
      </c>
    </row>
    <row r="236" spans="1:3" x14ac:dyDescent="0.25">
      <c r="A236" s="6" t="s">
        <v>698</v>
      </c>
      <c r="B236" s="6" t="s">
        <v>1014</v>
      </c>
      <c r="C236" s="5">
        <v>507.23</v>
      </c>
    </row>
    <row r="237" spans="1:3" x14ac:dyDescent="0.25">
      <c r="A237" s="36" t="s">
        <v>699</v>
      </c>
      <c r="B237" s="36" t="s">
        <v>723</v>
      </c>
      <c r="C237" s="39">
        <v>489.85</v>
      </c>
    </row>
    <row r="238" spans="1:3" x14ac:dyDescent="0.25">
      <c r="A238" s="6" t="s">
        <v>700</v>
      </c>
      <c r="B238" s="23" t="s">
        <v>724</v>
      </c>
      <c r="C238" s="5">
        <v>489.85</v>
      </c>
    </row>
    <row r="239" spans="1:3" x14ac:dyDescent="0.25">
      <c r="A239" s="6" t="s">
        <v>701</v>
      </c>
      <c r="B239" s="23" t="s">
        <v>725</v>
      </c>
      <c r="C239" s="5">
        <v>489.85</v>
      </c>
    </row>
    <row r="240" spans="1:3" x14ac:dyDescent="0.25">
      <c r="A240" s="91" t="s">
        <v>818</v>
      </c>
      <c r="B240" s="92"/>
      <c r="C240" s="93"/>
    </row>
    <row r="241" spans="1:3" x14ac:dyDescent="0.25">
      <c r="A241" s="23" t="s">
        <v>97</v>
      </c>
      <c r="B241" s="23" t="s">
        <v>726</v>
      </c>
      <c r="C241" s="3">
        <v>439.09</v>
      </c>
    </row>
    <row r="242" spans="1:3" x14ac:dyDescent="0.25">
      <c r="A242" s="23" t="s">
        <v>98</v>
      </c>
      <c r="B242" s="23" t="s">
        <v>727</v>
      </c>
      <c r="C242" s="3">
        <v>439.09</v>
      </c>
    </row>
    <row r="243" spans="1:3" x14ac:dyDescent="0.25">
      <c r="A243" s="23" t="s">
        <v>99</v>
      </c>
      <c r="B243" s="23" t="s">
        <v>728</v>
      </c>
      <c r="C243" s="3">
        <v>439.09</v>
      </c>
    </row>
    <row r="244" spans="1:3" x14ac:dyDescent="0.25">
      <c r="A244" s="91" t="s">
        <v>819</v>
      </c>
      <c r="B244" s="92"/>
      <c r="C244" s="93"/>
    </row>
    <row r="245" spans="1:3" x14ac:dyDescent="0.25">
      <c r="A245" s="11" t="s">
        <v>551</v>
      </c>
      <c r="B245" s="11" t="s">
        <v>729</v>
      </c>
      <c r="C245" s="38">
        <v>518.67999999999995</v>
      </c>
    </row>
    <row r="246" spans="1:3" x14ac:dyDescent="0.25">
      <c r="A246" s="23" t="s">
        <v>594</v>
      </c>
      <c r="B246" s="23" t="s">
        <v>730</v>
      </c>
      <c r="C246" s="3">
        <v>518.67999999999995</v>
      </c>
    </row>
    <row r="247" spans="1:3" x14ac:dyDescent="0.25">
      <c r="A247" s="23" t="s">
        <v>596</v>
      </c>
      <c r="B247" s="23" t="s">
        <v>740</v>
      </c>
      <c r="C247" s="3">
        <v>518.67999999999995</v>
      </c>
    </row>
    <row r="248" spans="1:3" x14ac:dyDescent="0.25">
      <c r="A248" s="23" t="s">
        <v>598</v>
      </c>
      <c r="B248" s="23" t="s">
        <v>739</v>
      </c>
      <c r="C248" s="3">
        <v>518.67999999999995</v>
      </c>
    </row>
    <row r="249" spans="1:3" x14ac:dyDescent="0.25">
      <c r="A249" s="11" t="s">
        <v>553</v>
      </c>
      <c r="B249" s="11" t="s">
        <v>731</v>
      </c>
      <c r="C249" s="38">
        <v>518.67999999999995</v>
      </c>
    </row>
    <row r="250" spans="1:3" x14ac:dyDescent="0.25">
      <c r="A250" s="23" t="s">
        <v>601</v>
      </c>
      <c r="B250" s="23" t="s">
        <v>732</v>
      </c>
      <c r="C250" s="3">
        <v>518.67999999999995</v>
      </c>
    </row>
    <row r="251" spans="1:3" x14ac:dyDescent="0.25">
      <c r="A251" s="23" t="s">
        <v>604</v>
      </c>
      <c r="B251" s="23" t="s">
        <v>733</v>
      </c>
      <c r="C251" s="3">
        <v>518.67999999999995</v>
      </c>
    </row>
    <row r="252" spans="1:3" x14ac:dyDescent="0.25">
      <c r="A252" s="23" t="s">
        <v>600</v>
      </c>
      <c r="B252" s="23" t="s">
        <v>734</v>
      </c>
      <c r="C252" s="3">
        <v>518.67999999999995</v>
      </c>
    </row>
    <row r="253" spans="1:3" x14ac:dyDescent="0.25">
      <c r="A253" s="11" t="s">
        <v>550</v>
      </c>
      <c r="B253" s="11" t="s">
        <v>738</v>
      </c>
      <c r="C253" s="38">
        <v>518.67999999999995</v>
      </c>
    </row>
    <row r="254" spans="1:3" x14ac:dyDescent="0.25">
      <c r="A254" s="23" t="s">
        <v>595</v>
      </c>
      <c r="B254" s="23" t="s">
        <v>737</v>
      </c>
      <c r="C254" s="3">
        <v>518.67999999999995</v>
      </c>
    </row>
    <row r="255" spans="1:3" x14ac:dyDescent="0.25">
      <c r="A255" s="23" t="s">
        <v>593</v>
      </c>
      <c r="B255" s="23" t="s">
        <v>736</v>
      </c>
      <c r="C255" s="3">
        <v>518.67999999999995</v>
      </c>
    </row>
    <row r="256" spans="1:3" x14ac:dyDescent="0.25">
      <c r="A256" s="23" t="s">
        <v>597</v>
      </c>
      <c r="B256" s="23" t="s">
        <v>735</v>
      </c>
      <c r="C256" s="3">
        <v>518.67999999999995</v>
      </c>
    </row>
    <row r="257" spans="1:3" x14ac:dyDescent="0.25">
      <c r="A257" s="11" t="s">
        <v>552</v>
      </c>
      <c r="B257" s="11" t="s">
        <v>802</v>
      </c>
      <c r="C257" s="38">
        <v>518.67999999999995</v>
      </c>
    </row>
    <row r="258" spans="1:3" x14ac:dyDescent="0.25">
      <c r="A258" s="23" t="s">
        <v>602</v>
      </c>
      <c r="B258" s="23" t="s">
        <v>803</v>
      </c>
      <c r="C258" s="3">
        <v>518.67999999999995</v>
      </c>
    </row>
    <row r="259" spans="1:3" x14ac:dyDescent="0.25">
      <c r="A259" s="23" t="s">
        <v>603</v>
      </c>
      <c r="B259" s="23" t="s">
        <v>804</v>
      </c>
      <c r="C259" s="3">
        <v>518.67999999999995</v>
      </c>
    </row>
    <row r="260" spans="1:3" x14ac:dyDescent="0.25">
      <c r="A260" s="23" t="s">
        <v>599</v>
      </c>
      <c r="B260" s="23" t="s">
        <v>805</v>
      </c>
      <c r="C260" s="3">
        <v>518.67999999999995</v>
      </c>
    </row>
    <row r="261" spans="1:3" x14ac:dyDescent="0.25">
      <c r="A261" s="11" t="s">
        <v>649</v>
      </c>
      <c r="B261" s="11" t="s">
        <v>934</v>
      </c>
      <c r="C261" s="38">
        <v>518.67999999999995</v>
      </c>
    </row>
    <row r="262" spans="1:3" x14ac:dyDescent="0.25">
      <c r="A262" s="6" t="s">
        <v>1064</v>
      </c>
      <c r="B262" s="6" t="s">
        <v>1065</v>
      </c>
      <c r="C262" s="5">
        <v>518.67999999999995</v>
      </c>
    </row>
    <row r="263" spans="1:3" x14ac:dyDescent="0.25">
      <c r="A263" s="6" t="s">
        <v>1066</v>
      </c>
      <c r="B263" s="6" t="s">
        <v>1067</v>
      </c>
      <c r="C263" s="5">
        <v>518.67999999999995</v>
      </c>
    </row>
    <row r="264" spans="1:3" x14ac:dyDescent="0.25">
      <c r="A264" s="6" t="s">
        <v>1068</v>
      </c>
      <c r="B264" s="6" t="s">
        <v>1069</v>
      </c>
      <c r="C264" s="5">
        <v>518.67999999999995</v>
      </c>
    </row>
    <row r="265" spans="1:3" x14ac:dyDescent="0.25">
      <c r="A265" s="36" t="s">
        <v>650</v>
      </c>
      <c r="B265" s="36" t="s">
        <v>935</v>
      </c>
      <c r="C265" s="39">
        <v>518.67999999999995</v>
      </c>
    </row>
    <row r="266" spans="1:3" x14ac:dyDescent="0.25">
      <c r="A266" s="6" t="s">
        <v>1070</v>
      </c>
      <c r="B266" s="6" t="s">
        <v>1071</v>
      </c>
      <c r="C266" s="5">
        <v>518.67999999999995</v>
      </c>
    </row>
    <row r="267" spans="1:3" x14ac:dyDescent="0.25">
      <c r="A267" s="6" t="s">
        <v>1072</v>
      </c>
      <c r="B267" s="6" t="s">
        <v>1073</v>
      </c>
      <c r="C267" s="5">
        <v>518.67999999999995</v>
      </c>
    </row>
    <row r="268" spans="1:3" x14ac:dyDescent="0.25">
      <c r="A268" s="6" t="s">
        <v>1074</v>
      </c>
      <c r="B268" s="6" t="s">
        <v>1075</v>
      </c>
      <c r="C268" s="5">
        <v>518.67999999999995</v>
      </c>
    </row>
    <row r="269" spans="1:3" x14ac:dyDescent="0.25">
      <c r="A269" s="29"/>
      <c r="B269" s="49"/>
      <c r="C269" s="30"/>
    </row>
    <row r="270" spans="1:3" x14ac:dyDescent="0.25">
      <c r="A270" s="29"/>
      <c r="B270" s="27"/>
      <c r="C270" s="30"/>
    </row>
    <row r="271" spans="1:3" x14ac:dyDescent="0.25">
      <c r="A271" s="91" t="s">
        <v>820</v>
      </c>
      <c r="B271" s="92"/>
      <c r="C271" s="93"/>
    </row>
    <row r="272" spans="1:3" x14ac:dyDescent="0.25">
      <c r="A272" s="6" t="s">
        <v>100</v>
      </c>
      <c r="B272" s="6" t="s">
        <v>1015</v>
      </c>
      <c r="C272" s="5">
        <v>490.1</v>
      </c>
    </row>
    <row r="273" spans="1:3" x14ac:dyDescent="0.25">
      <c r="A273" s="6" t="s">
        <v>101</v>
      </c>
      <c r="B273" s="6" t="s">
        <v>1016</v>
      </c>
      <c r="C273" s="5">
        <v>490.1</v>
      </c>
    </row>
    <row r="274" spans="1:3" x14ac:dyDescent="0.25">
      <c r="A274" s="6" t="s">
        <v>102</v>
      </c>
      <c r="B274" s="6" t="s">
        <v>1017</v>
      </c>
      <c r="C274" s="5">
        <v>490.1</v>
      </c>
    </row>
    <row r="275" spans="1:3" x14ac:dyDescent="0.25">
      <c r="A275" s="44"/>
      <c r="B275" s="45"/>
      <c r="C275" s="47"/>
    </row>
    <row r="276" spans="1:3" x14ac:dyDescent="0.25">
      <c r="A276" s="91" t="s">
        <v>821</v>
      </c>
      <c r="B276" s="92"/>
      <c r="C276" s="93"/>
    </row>
    <row r="277" spans="1:3" x14ac:dyDescent="0.25">
      <c r="A277" s="6" t="s">
        <v>105</v>
      </c>
      <c r="B277" s="6" t="s">
        <v>741</v>
      </c>
      <c r="C277" s="5">
        <v>439.09</v>
      </c>
    </row>
    <row r="278" spans="1:3" x14ac:dyDescent="0.25">
      <c r="A278" s="6" t="s">
        <v>104</v>
      </c>
      <c r="B278" s="6" t="s">
        <v>742</v>
      </c>
      <c r="C278" s="5">
        <v>454.68</v>
      </c>
    </row>
    <row r="279" spans="1:3" x14ac:dyDescent="0.25">
      <c r="A279" s="6" t="s">
        <v>103</v>
      </c>
      <c r="B279" s="6" t="s">
        <v>743</v>
      </c>
      <c r="C279" s="5">
        <v>454.68</v>
      </c>
    </row>
    <row r="280" spans="1:3" x14ac:dyDescent="0.25">
      <c r="A280" s="6" t="s">
        <v>106</v>
      </c>
      <c r="B280" s="6" t="s">
        <v>744</v>
      </c>
      <c r="C280" s="5">
        <v>439.09</v>
      </c>
    </row>
    <row r="281" spans="1:3" x14ac:dyDescent="0.25">
      <c r="A281" s="6" t="s">
        <v>109</v>
      </c>
      <c r="B281" s="6" t="s">
        <v>745</v>
      </c>
      <c r="C281" s="5">
        <v>439.09</v>
      </c>
    </row>
    <row r="282" spans="1:3" x14ac:dyDescent="0.25">
      <c r="A282" s="6" t="s">
        <v>108</v>
      </c>
      <c r="B282" s="6" t="s">
        <v>746</v>
      </c>
      <c r="C282" s="5">
        <v>439.09</v>
      </c>
    </row>
    <row r="283" spans="1:3" x14ac:dyDescent="0.25">
      <c r="A283" s="6" t="s">
        <v>107</v>
      </c>
      <c r="B283" s="6" t="s">
        <v>747</v>
      </c>
      <c r="C283" s="5">
        <v>439.09</v>
      </c>
    </row>
    <row r="284" spans="1:3" x14ac:dyDescent="0.25">
      <c r="A284" s="6" t="s">
        <v>110</v>
      </c>
      <c r="B284" s="6" t="s">
        <v>748</v>
      </c>
      <c r="C284" s="5">
        <v>439.09</v>
      </c>
    </row>
    <row r="285" spans="1:3" x14ac:dyDescent="0.25">
      <c r="A285" s="44"/>
      <c r="B285" s="45"/>
      <c r="C285" s="47"/>
    </row>
    <row r="286" spans="1:3" x14ac:dyDescent="0.25">
      <c r="A286" s="91" t="s">
        <v>822</v>
      </c>
      <c r="B286" s="92"/>
      <c r="C286" s="93"/>
    </row>
    <row r="287" spans="1:3" x14ac:dyDescent="0.25">
      <c r="A287" s="6" t="s">
        <v>113</v>
      </c>
      <c r="B287" s="6" t="s">
        <v>1031</v>
      </c>
      <c r="C287" s="5">
        <v>490.1</v>
      </c>
    </row>
    <row r="288" spans="1:3" x14ac:dyDescent="0.25">
      <c r="A288" s="6" t="s">
        <v>112</v>
      </c>
      <c r="B288" s="6" t="s">
        <v>1032</v>
      </c>
      <c r="C288" s="5">
        <v>507.25</v>
      </c>
    </row>
    <row r="289" spans="1:3" x14ac:dyDescent="0.25">
      <c r="A289" s="6" t="s">
        <v>111</v>
      </c>
      <c r="B289" s="6" t="s">
        <v>1033</v>
      </c>
      <c r="C289" s="5">
        <v>507.25</v>
      </c>
    </row>
    <row r="290" spans="1:3" x14ac:dyDescent="0.25">
      <c r="A290" s="6" t="s">
        <v>114</v>
      </c>
      <c r="B290" s="6" t="s">
        <v>1034</v>
      </c>
      <c r="C290" s="5">
        <v>490.1</v>
      </c>
    </row>
    <row r="291" spans="1:3" x14ac:dyDescent="0.25">
      <c r="A291" s="6" t="s">
        <v>522</v>
      </c>
      <c r="B291" s="6" t="s">
        <v>1035</v>
      </c>
      <c r="C291" s="5">
        <v>490.1</v>
      </c>
    </row>
    <row r="292" spans="1:3" x14ac:dyDescent="0.25">
      <c r="A292" s="6" t="s">
        <v>115</v>
      </c>
      <c r="B292" s="6" t="s">
        <v>1036</v>
      </c>
      <c r="C292" s="5">
        <v>490.1</v>
      </c>
    </row>
    <row r="293" spans="1:3" x14ac:dyDescent="0.25">
      <c r="A293" s="6" t="s">
        <v>116</v>
      </c>
      <c r="B293" s="6" t="s">
        <v>1037</v>
      </c>
      <c r="C293" s="5">
        <v>490.1</v>
      </c>
    </row>
    <row r="294" spans="1:3" x14ac:dyDescent="0.25">
      <c r="A294" s="25"/>
      <c r="B294" s="24"/>
      <c r="C294" s="20"/>
    </row>
    <row r="295" spans="1:3" ht="20.25" customHeight="1" x14ac:dyDescent="0.25">
      <c r="A295" s="91" t="s">
        <v>823</v>
      </c>
      <c r="B295" s="92"/>
      <c r="C295" s="93"/>
    </row>
    <row r="296" spans="1:3" x14ac:dyDescent="0.25">
      <c r="A296" s="6" t="s">
        <v>581</v>
      </c>
      <c r="B296" s="6" t="s">
        <v>988</v>
      </c>
      <c r="C296" s="5">
        <v>404.7</v>
      </c>
    </row>
    <row r="297" spans="1:3" x14ac:dyDescent="0.25">
      <c r="A297" s="6" t="s">
        <v>582</v>
      </c>
      <c r="B297" s="6" t="s">
        <v>989</v>
      </c>
      <c r="C297" s="5">
        <v>404.7</v>
      </c>
    </row>
    <row r="298" spans="1:3" x14ac:dyDescent="0.25">
      <c r="A298" s="6" t="s">
        <v>583</v>
      </c>
      <c r="B298" s="6" t="s">
        <v>990</v>
      </c>
      <c r="C298" s="5">
        <v>420.86</v>
      </c>
    </row>
    <row r="299" spans="1:3" x14ac:dyDescent="0.25">
      <c r="A299" s="6" t="s">
        <v>584</v>
      </c>
      <c r="B299" s="6" t="s">
        <v>991</v>
      </c>
      <c r="C299" s="5">
        <v>420.86</v>
      </c>
    </row>
    <row r="300" spans="1:3" x14ac:dyDescent="0.25">
      <c r="A300" s="6" t="s">
        <v>585</v>
      </c>
      <c r="B300" s="6" t="s">
        <v>992</v>
      </c>
      <c r="C300" s="5">
        <v>404.7</v>
      </c>
    </row>
    <row r="301" spans="1:3" x14ac:dyDescent="0.25">
      <c r="A301" s="6" t="s">
        <v>586</v>
      </c>
      <c r="B301" s="6" t="s">
        <v>993</v>
      </c>
      <c r="C301" s="5">
        <v>404.7</v>
      </c>
    </row>
    <row r="302" spans="1:3" x14ac:dyDescent="0.25">
      <c r="A302" s="6" t="s">
        <v>587</v>
      </c>
      <c r="B302" s="6" t="s">
        <v>994</v>
      </c>
      <c r="C302" s="5">
        <v>404.7</v>
      </c>
    </row>
    <row r="303" spans="1:3" x14ac:dyDescent="0.25">
      <c r="A303" s="6" t="s">
        <v>588</v>
      </c>
      <c r="B303" s="6" t="s">
        <v>749</v>
      </c>
      <c r="C303" s="5">
        <v>404.7</v>
      </c>
    </row>
    <row r="304" spans="1:3" x14ac:dyDescent="0.25">
      <c r="A304" s="88"/>
      <c r="B304" s="89"/>
      <c r="C304" s="90"/>
    </row>
    <row r="305" spans="1:3" ht="20.25" customHeight="1" x14ac:dyDescent="0.25">
      <c r="A305" s="91" t="s">
        <v>824</v>
      </c>
      <c r="B305" s="92"/>
      <c r="C305" s="93"/>
    </row>
    <row r="306" spans="1:3" x14ac:dyDescent="0.25">
      <c r="A306" s="55"/>
      <c r="B306" s="56"/>
      <c r="C306" s="57"/>
    </row>
    <row r="307" spans="1:3" x14ac:dyDescent="0.25">
      <c r="A307" s="7" t="s">
        <v>37</v>
      </c>
      <c r="B307" s="86"/>
      <c r="C307" s="86"/>
    </row>
    <row r="308" spans="1:3" x14ac:dyDescent="0.25">
      <c r="A308" s="51" t="s">
        <v>644</v>
      </c>
      <c r="B308" s="6" t="s">
        <v>750</v>
      </c>
      <c r="C308" s="5">
        <v>509.3</v>
      </c>
    </row>
    <row r="309" spans="1:3" x14ac:dyDescent="0.25">
      <c r="A309" s="6" t="s">
        <v>117</v>
      </c>
      <c r="B309" s="6" t="s">
        <v>751</v>
      </c>
      <c r="C309" s="5">
        <v>535.62</v>
      </c>
    </row>
    <row r="310" spans="1:3" x14ac:dyDescent="0.25">
      <c r="A310" s="6" t="s">
        <v>118</v>
      </c>
      <c r="B310" s="6" t="s">
        <v>752</v>
      </c>
      <c r="C310" s="5">
        <v>509.3</v>
      </c>
    </row>
    <row r="311" spans="1:3" x14ac:dyDescent="0.25">
      <c r="A311" s="51" t="s">
        <v>645</v>
      </c>
      <c r="B311" s="6" t="s">
        <v>753</v>
      </c>
      <c r="C311" s="5">
        <v>509.3</v>
      </c>
    </row>
    <row r="312" spans="1:3" x14ac:dyDescent="0.25">
      <c r="A312" s="6" t="s">
        <v>119</v>
      </c>
      <c r="B312" s="6" t="s">
        <v>754</v>
      </c>
      <c r="C312" s="5">
        <v>509.3</v>
      </c>
    </row>
    <row r="313" spans="1:3" x14ac:dyDescent="0.25">
      <c r="A313" s="6" t="s">
        <v>513</v>
      </c>
      <c r="B313" s="6" t="s">
        <v>755</v>
      </c>
      <c r="C313" s="5">
        <v>509.3</v>
      </c>
    </row>
    <row r="314" spans="1:3" x14ac:dyDescent="0.25">
      <c r="A314" s="6" t="s">
        <v>512</v>
      </c>
      <c r="B314" s="6" t="s">
        <v>756</v>
      </c>
      <c r="C314" s="5">
        <v>509.3</v>
      </c>
    </row>
    <row r="315" spans="1:3" x14ac:dyDescent="0.25">
      <c r="A315" s="51" t="s">
        <v>646</v>
      </c>
      <c r="B315" s="6" t="s">
        <v>757</v>
      </c>
      <c r="C315" s="5">
        <v>509.3</v>
      </c>
    </row>
    <row r="316" spans="1:3" x14ac:dyDescent="0.25">
      <c r="A316" s="6" t="s">
        <v>120</v>
      </c>
      <c r="B316" s="6" t="s">
        <v>758</v>
      </c>
      <c r="C316" s="5">
        <v>509.3</v>
      </c>
    </row>
    <row r="317" spans="1:3" x14ac:dyDescent="0.25">
      <c r="A317" s="6" t="s">
        <v>515</v>
      </c>
      <c r="B317" s="6" t="s">
        <v>759</v>
      </c>
      <c r="C317" s="5">
        <v>509.3</v>
      </c>
    </row>
    <row r="318" spans="1:3" x14ac:dyDescent="0.25">
      <c r="A318" s="6" t="s">
        <v>514</v>
      </c>
      <c r="B318" s="6" t="s">
        <v>760</v>
      </c>
      <c r="C318" s="5">
        <v>509.3</v>
      </c>
    </row>
    <row r="319" spans="1:3" x14ac:dyDescent="0.25">
      <c r="A319" s="55"/>
      <c r="B319" s="56"/>
      <c r="C319" s="57"/>
    </row>
    <row r="320" spans="1:3" x14ac:dyDescent="0.25">
      <c r="A320" s="7" t="s">
        <v>41</v>
      </c>
      <c r="B320" s="86"/>
      <c r="C320" s="86"/>
    </row>
    <row r="321" spans="1:3" x14ac:dyDescent="0.25">
      <c r="A321" s="52" t="s">
        <v>624</v>
      </c>
      <c r="B321" s="6" t="s">
        <v>726</v>
      </c>
      <c r="C321" s="53">
        <v>533.78</v>
      </c>
    </row>
    <row r="322" spans="1:3" x14ac:dyDescent="0.25">
      <c r="A322" s="6" t="s">
        <v>121</v>
      </c>
      <c r="B322" s="6" t="s">
        <v>743</v>
      </c>
      <c r="C322" s="5">
        <v>560.09</v>
      </c>
    </row>
    <row r="323" spans="1:3" x14ac:dyDescent="0.25">
      <c r="A323" s="6" t="s">
        <v>122</v>
      </c>
      <c r="B323" s="6" t="s">
        <v>742</v>
      </c>
      <c r="C323" s="5">
        <v>560.09</v>
      </c>
    </row>
    <row r="324" spans="1:3" x14ac:dyDescent="0.25">
      <c r="A324" s="6" t="s">
        <v>123</v>
      </c>
      <c r="B324" s="6" t="s">
        <v>741</v>
      </c>
      <c r="C324" s="5">
        <v>533.78</v>
      </c>
    </row>
    <row r="325" spans="1:3" x14ac:dyDescent="0.25">
      <c r="A325" s="52" t="s">
        <v>625</v>
      </c>
      <c r="B325" s="6" t="s">
        <v>727</v>
      </c>
      <c r="C325" s="5">
        <v>533.78</v>
      </c>
    </row>
    <row r="326" spans="1:3" x14ac:dyDescent="0.25">
      <c r="A326" s="6" t="s">
        <v>124</v>
      </c>
      <c r="B326" s="6" t="s">
        <v>744</v>
      </c>
      <c r="C326" s="5">
        <v>533.78</v>
      </c>
    </row>
    <row r="327" spans="1:3" x14ac:dyDescent="0.25">
      <c r="A327" s="6" t="s">
        <v>517</v>
      </c>
      <c r="B327" s="6" t="s">
        <v>746</v>
      </c>
      <c r="C327" s="5">
        <v>533.78</v>
      </c>
    </row>
    <row r="328" spans="1:3" x14ac:dyDescent="0.25">
      <c r="A328" s="6" t="s">
        <v>516</v>
      </c>
      <c r="B328" s="6" t="s">
        <v>747</v>
      </c>
      <c r="C328" s="5">
        <v>533.78</v>
      </c>
    </row>
    <row r="329" spans="1:3" x14ac:dyDescent="0.25">
      <c r="A329" s="52" t="s">
        <v>626</v>
      </c>
      <c r="B329" s="6" t="s">
        <v>728</v>
      </c>
      <c r="C329" s="5">
        <v>533.78</v>
      </c>
    </row>
    <row r="330" spans="1:3" x14ac:dyDescent="0.25">
      <c r="A330" s="6" t="s">
        <v>125</v>
      </c>
      <c r="B330" s="6" t="s">
        <v>748</v>
      </c>
      <c r="C330" s="5">
        <v>533.78</v>
      </c>
    </row>
    <row r="331" spans="1:3" x14ac:dyDescent="0.25">
      <c r="A331" s="6" t="s">
        <v>519</v>
      </c>
      <c r="B331" s="6" t="s">
        <v>1004</v>
      </c>
      <c r="C331" s="5">
        <v>533.78</v>
      </c>
    </row>
    <row r="332" spans="1:3" x14ac:dyDescent="0.25">
      <c r="A332" s="6" t="s">
        <v>518</v>
      </c>
      <c r="B332" s="6" t="s">
        <v>1005</v>
      </c>
      <c r="C332" s="5">
        <v>533.78</v>
      </c>
    </row>
    <row r="333" spans="1:3" x14ac:dyDescent="0.25">
      <c r="A333" s="40"/>
      <c r="B333" s="41"/>
      <c r="C333" s="42"/>
    </row>
    <row r="334" spans="1:3" ht="20.25" customHeight="1" x14ac:dyDescent="0.25">
      <c r="A334" s="91" t="s">
        <v>825</v>
      </c>
      <c r="B334" s="92"/>
      <c r="C334" s="93"/>
    </row>
    <row r="335" spans="1:3" x14ac:dyDescent="0.25">
      <c r="A335" s="55"/>
      <c r="B335" s="56"/>
      <c r="C335" s="57"/>
    </row>
    <row r="336" spans="1:3" x14ac:dyDescent="0.25">
      <c r="A336" s="7" t="s">
        <v>37</v>
      </c>
      <c r="B336" s="86"/>
      <c r="C336" s="86"/>
    </row>
    <row r="337" spans="1:3" x14ac:dyDescent="0.25">
      <c r="A337" s="36" t="s">
        <v>126</v>
      </c>
      <c r="B337" s="6" t="s">
        <v>761</v>
      </c>
      <c r="C337" s="5">
        <v>757.33</v>
      </c>
    </row>
    <row r="338" spans="1:3" x14ac:dyDescent="0.25">
      <c r="A338" s="6" t="s">
        <v>554</v>
      </c>
      <c r="B338" s="6" t="s">
        <v>806</v>
      </c>
      <c r="C338" s="5">
        <v>757.33</v>
      </c>
    </row>
    <row r="339" spans="1:3" x14ac:dyDescent="0.25">
      <c r="A339" s="6" t="s">
        <v>555</v>
      </c>
      <c r="B339" s="6" t="s">
        <v>771</v>
      </c>
      <c r="C339" s="5">
        <v>783.65</v>
      </c>
    </row>
    <row r="340" spans="1:3" x14ac:dyDescent="0.25">
      <c r="A340" s="6" t="s">
        <v>556</v>
      </c>
      <c r="B340" s="6" t="s">
        <v>772</v>
      </c>
      <c r="C340" s="5">
        <v>783.65</v>
      </c>
    </row>
    <row r="341" spans="1:3" x14ac:dyDescent="0.25">
      <c r="A341" s="36" t="s">
        <v>127</v>
      </c>
      <c r="B341" s="6" t="s">
        <v>762</v>
      </c>
      <c r="C341" s="5">
        <v>757.33</v>
      </c>
    </row>
    <row r="342" spans="1:3" x14ac:dyDescent="0.25">
      <c r="A342" s="6" t="s">
        <v>559</v>
      </c>
      <c r="B342" s="6" t="s">
        <v>763</v>
      </c>
      <c r="C342" s="5">
        <v>757.33</v>
      </c>
    </row>
    <row r="343" spans="1:3" x14ac:dyDescent="0.25">
      <c r="A343" s="6" t="s">
        <v>560</v>
      </c>
      <c r="B343" s="6" t="s">
        <v>764</v>
      </c>
      <c r="C343" s="5">
        <v>757.33</v>
      </c>
    </row>
    <row r="344" spans="1:3" x14ac:dyDescent="0.25">
      <c r="A344" s="36" t="s">
        <v>128</v>
      </c>
      <c r="B344" s="6" t="s">
        <v>765</v>
      </c>
      <c r="C344" s="5">
        <v>757.33</v>
      </c>
    </row>
    <row r="345" spans="1:3" x14ac:dyDescent="0.25">
      <c r="A345" s="55"/>
      <c r="B345" s="41"/>
      <c r="C345" s="42"/>
    </row>
    <row r="346" spans="1:3" ht="21" customHeight="1" x14ac:dyDescent="0.25">
      <c r="A346" s="91" t="s">
        <v>825</v>
      </c>
      <c r="B346" s="92"/>
      <c r="C346" s="93"/>
    </row>
    <row r="347" spans="1:3" x14ac:dyDescent="0.25">
      <c r="A347" s="55"/>
      <c r="B347" s="56"/>
      <c r="C347" s="57"/>
    </row>
    <row r="348" spans="1:3" x14ac:dyDescent="0.25">
      <c r="A348" s="7" t="s">
        <v>41</v>
      </c>
      <c r="B348" s="88"/>
      <c r="C348" s="90"/>
    </row>
    <row r="349" spans="1:3" x14ac:dyDescent="0.25">
      <c r="A349" s="36" t="s">
        <v>129</v>
      </c>
      <c r="B349" s="6" t="s">
        <v>766</v>
      </c>
      <c r="C349" s="5">
        <v>781.81</v>
      </c>
    </row>
    <row r="350" spans="1:3" x14ac:dyDescent="0.25">
      <c r="A350" s="6" t="s">
        <v>561</v>
      </c>
      <c r="B350" s="6" t="s">
        <v>767</v>
      </c>
      <c r="C350" s="5">
        <v>781.81</v>
      </c>
    </row>
    <row r="351" spans="1:3" x14ac:dyDescent="0.25">
      <c r="A351" s="6" t="s">
        <v>562</v>
      </c>
      <c r="B351" s="6" t="s">
        <v>773</v>
      </c>
      <c r="C351" s="5">
        <v>808.12</v>
      </c>
    </row>
    <row r="352" spans="1:3" x14ac:dyDescent="0.25">
      <c r="A352" s="6" t="s">
        <v>563</v>
      </c>
      <c r="B352" s="6" t="s">
        <v>774</v>
      </c>
      <c r="C352" s="5">
        <v>808.12</v>
      </c>
    </row>
    <row r="353" spans="1:3" x14ac:dyDescent="0.25">
      <c r="A353" s="36" t="s">
        <v>130</v>
      </c>
      <c r="B353" s="6" t="s">
        <v>768</v>
      </c>
      <c r="C353" s="5">
        <v>781.81</v>
      </c>
    </row>
    <row r="354" spans="1:3" x14ac:dyDescent="0.25">
      <c r="A354" s="6" t="s">
        <v>557</v>
      </c>
      <c r="B354" s="6" t="s">
        <v>807</v>
      </c>
      <c r="C354" s="5">
        <v>781.81</v>
      </c>
    </row>
    <row r="355" spans="1:3" x14ac:dyDescent="0.25">
      <c r="A355" s="6" t="s">
        <v>558</v>
      </c>
      <c r="B355" s="6" t="s">
        <v>769</v>
      </c>
      <c r="C355" s="5">
        <v>781.81</v>
      </c>
    </row>
    <row r="356" spans="1:3" x14ac:dyDescent="0.25">
      <c r="A356" s="36" t="s">
        <v>131</v>
      </c>
      <c r="B356" s="6" t="s">
        <v>770</v>
      </c>
      <c r="C356" s="5">
        <v>781.81</v>
      </c>
    </row>
    <row r="357" spans="1:3" x14ac:dyDescent="0.25">
      <c r="A357" s="29"/>
      <c r="B357" s="49"/>
      <c r="C357" s="30"/>
    </row>
    <row r="358" spans="1:3" ht="22.5" customHeight="1" x14ac:dyDescent="0.25">
      <c r="A358" s="94" t="s">
        <v>826</v>
      </c>
      <c r="B358" s="95"/>
      <c r="C358" s="1" t="s">
        <v>0</v>
      </c>
    </row>
    <row r="359" spans="1:3" x14ac:dyDescent="0.25">
      <c r="A359" s="44"/>
      <c r="B359" s="45"/>
      <c r="C359" s="47"/>
    </row>
    <row r="360" spans="1:3" x14ac:dyDescent="0.25">
      <c r="A360" s="91" t="s">
        <v>827</v>
      </c>
      <c r="B360" s="92"/>
      <c r="C360" s="93"/>
    </row>
    <row r="361" spans="1:3" x14ac:dyDescent="0.25">
      <c r="A361" s="36" t="s">
        <v>936</v>
      </c>
      <c r="B361" s="6" t="s">
        <v>775</v>
      </c>
      <c r="C361" s="5">
        <v>363.39</v>
      </c>
    </row>
    <row r="362" spans="1:3" x14ac:dyDescent="0.25">
      <c r="A362" s="36" t="s">
        <v>937</v>
      </c>
      <c r="B362" s="6" t="s">
        <v>776</v>
      </c>
      <c r="C362" s="5">
        <v>363.39</v>
      </c>
    </row>
    <row r="363" spans="1:3" x14ac:dyDescent="0.25">
      <c r="A363" s="36" t="s">
        <v>938</v>
      </c>
      <c r="B363" s="6" t="s">
        <v>1018</v>
      </c>
      <c r="C363" s="5">
        <v>384.74</v>
      </c>
    </row>
    <row r="364" spans="1:3" x14ac:dyDescent="0.25">
      <c r="A364" s="36" t="s">
        <v>939</v>
      </c>
      <c r="B364" s="6" t="s">
        <v>777</v>
      </c>
      <c r="C364" s="5">
        <v>363.39</v>
      </c>
    </row>
    <row r="365" spans="1:3" x14ac:dyDescent="0.25">
      <c r="A365" s="36" t="s">
        <v>940</v>
      </c>
      <c r="B365" s="6" t="s">
        <v>778</v>
      </c>
      <c r="C365" s="5">
        <v>363.39</v>
      </c>
    </row>
    <row r="366" spans="1:3" x14ac:dyDescent="0.25">
      <c r="A366" s="36" t="s">
        <v>941</v>
      </c>
      <c r="B366" s="6" t="s">
        <v>779</v>
      </c>
      <c r="C366" s="5">
        <v>363.39</v>
      </c>
    </row>
    <row r="367" spans="1:3" x14ac:dyDescent="0.25">
      <c r="A367" s="29"/>
      <c r="B367" s="27"/>
      <c r="C367" s="30"/>
    </row>
    <row r="368" spans="1:3" x14ac:dyDescent="0.25">
      <c r="A368" s="91" t="s">
        <v>829</v>
      </c>
      <c r="B368" s="92"/>
      <c r="C368" s="93"/>
    </row>
    <row r="369" spans="1:3" x14ac:dyDescent="0.25">
      <c r="A369" s="23" t="s">
        <v>132</v>
      </c>
      <c r="B369" s="23" t="s">
        <v>780</v>
      </c>
      <c r="C369" s="3">
        <v>354.61</v>
      </c>
    </row>
    <row r="370" spans="1:3" x14ac:dyDescent="0.25">
      <c r="A370" s="23" t="s">
        <v>133</v>
      </c>
      <c r="B370" s="23" t="s">
        <v>781</v>
      </c>
      <c r="C370" s="3">
        <v>354.61</v>
      </c>
    </row>
    <row r="371" spans="1:3" x14ac:dyDescent="0.25">
      <c r="A371" s="23" t="s">
        <v>134</v>
      </c>
      <c r="B371" s="23" t="s">
        <v>782</v>
      </c>
      <c r="C371" s="3">
        <v>354.61</v>
      </c>
    </row>
    <row r="372" spans="1:3" x14ac:dyDescent="0.25">
      <c r="A372" s="23" t="s">
        <v>135</v>
      </c>
      <c r="B372" s="23" t="s">
        <v>783</v>
      </c>
      <c r="C372" s="3">
        <v>354.61</v>
      </c>
    </row>
    <row r="373" spans="1:3" x14ac:dyDescent="0.25">
      <c r="A373" s="25"/>
      <c r="B373" s="24"/>
      <c r="C373" s="20"/>
    </row>
    <row r="374" spans="1:3" x14ac:dyDescent="0.25">
      <c r="A374" s="91" t="s">
        <v>831</v>
      </c>
      <c r="B374" s="92"/>
      <c r="C374" s="93"/>
    </row>
    <row r="375" spans="1:3" x14ac:dyDescent="0.25">
      <c r="A375" s="23" t="s">
        <v>140</v>
      </c>
      <c r="B375" s="23" t="s">
        <v>784</v>
      </c>
      <c r="C375" s="3">
        <v>382.98</v>
      </c>
    </row>
    <row r="376" spans="1:3" x14ac:dyDescent="0.25">
      <c r="A376" s="23" t="s">
        <v>141</v>
      </c>
      <c r="B376" s="23" t="s">
        <v>785</v>
      </c>
      <c r="C376" s="3">
        <v>382.98</v>
      </c>
    </row>
    <row r="377" spans="1:3" x14ac:dyDescent="0.25">
      <c r="A377" s="23" t="s">
        <v>142</v>
      </c>
      <c r="B377" s="23" t="s">
        <v>786</v>
      </c>
      <c r="C377" s="3">
        <v>354.61</v>
      </c>
    </row>
    <row r="378" spans="1:3" x14ac:dyDescent="0.25">
      <c r="A378" s="23" t="s">
        <v>143</v>
      </c>
      <c r="B378" s="23" t="s">
        <v>787</v>
      </c>
      <c r="C378" s="3">
        <v>354.61</v>
      </c>
    </row>
    <row r="379" spans="1:3" x14ac:dyDescent="0.25">
      <c r="A379" s="23" t="s">
        <v>520</v>
      </c>
      <c r="B379" s="23" t="s">
        <v>788</v>
      </c>
      <c r="C379" s="3">
        <v>354.61</v>
      </c>
    </row>
    <row r="380" spans="1:3" x14ac:dyDescent="0.25">
      <c r="A380" s="23" t="s">
        <v>144</v>
      </c>
      <c r="B380" s="23" t="s">
        <v>789</v>
      </c>
      <c r="C380" s="3">
        <v>354.61</v>
      </c>
    </row>
    <row r="381" spans="1:3" x14ac:dyDescent="0.25">
      <c r="A381" s="23" t="s">
        <v>145</v>
      </c>
      <c r="B381" s="23" t="s">
        <v>790</v>
      </c>
      <c r="C381" s="3">
        <v>382.98</v>
      </c>
    </row>
    <row r="382" spans="1:3" x14ac:dyDescent="0.25">
      <c r="A382" s="23" t="s">
        <v>146</v>
      </c>
      <c r="B382" s="23" t="s">
        <v>791</v>
      </c>
      <c r="C382" s="3">
        <v>382.98</v>
      </c>
    </row>
    <row r="383" spans="1:3" x14ac:dyDescent="0.25">
      <c r="A383" s="23" t="s">
        <v>147</v>
      </c>
      <c r="B383" s="23" t="s">
        <v>792</v>
      </c>
      <c r="C383" s="3">
        <v>354.61</v>
      </c>
    </row>
    <row r="384" spans="1:3" x14ac:dyDescent="0.25">
      <c r="A384" s="23" t="s">
        <v>148</v>
      </c>
      <c r="B384" s="23" t="s">
        <v>793</v>
      </c>
      <c r="C384" s="3">
        <v>354.61</v>
      </c>
    </row>
    <row r="385" spans="1:3" x14ac:dyDescent="0.25">
      <c r="A385" s="25"/>
      <c r="B385" s="24" t="s">
        <v>1</v>
      </c>
      <c r="C385" s="20"/>
    </row>
    <row r="386" spans="1:3" x14ac:dyDescent="0.25">
      <c r="A386" s="91" t="s">
        <v>830</v>
      </c>
      <c r="B386" s="92"/>
      <c r="C386" s="93"/>
    </row>
    <row r="387" spans="1:3" x14ac:dyDescent="0.25">
      <c r="A387" s="23" t="s">
        <v>136</v>
      </c>
      <c r="B387" s="23" t="s">
        <v>1038</v>
      </c>
      <c r="C387" s="3">
        <v>382.98</v>
      </c>
    </row>
    <row r="388" spans="1:3" x14ac:dyDescent="0.25">
      <c r="A388" s="23" t="s">
        <v>137</v>
      </c>
      <c r="B388" s="23" t="s">
        <v>1039</v>
      </c>
      <c r="C388" s="3">
        <v>382.98</v>
      </c>
    </row>
    <row r="389" spans="1:3" x14ac:dyDescent="0.25">
      <c r="A389" s="23" t="s">
        <v>138</v>
      </c>
      <c r="B389" s="23" t="s">
        <v>1040</v>
      </c>
      <c r="C389" s="3">
        <v>382.98</v>
      </c>
    </row>
    <row r="390" spans="1:3" x14ac:dyDescent="0.25">
      <c r="A390" s="23" t="s">
        <v>139</v>
      </c>
      <c r="B390" s="23" t="s">
        <v>1041</v>
      </c>
      <c r="C390" s="3">
        <v>382.98</v>
      </c>
    </row>
    <row r="391" spans="1:3" x14ac:dyDescent="0.25">
      <c r="A391" s="25"/>
      <c r="B391" s="24"/>
      <c r="C391" s="20"/>
    </row>
    <row r="392" spans="1:3" x14ac:dyDescent="0.25">
      <c r="A392" s="91" t="s">
        <v>832</v>
      </c>
      <c r="B392" s="92"/>
      <c r="C392" s="93"/>
    </row>
    <row r="393" spans="1:3" x14ac:dyDescent="0.25">
      <c r="A393" s="6" t="s">
        <v>149</v>
      </c>
      <c r="B393" s="6" t="s">
        <v>1042</v>
      </c>
      <c r="C393" s="5">
        <v>400.23</v>
      </c>
    </row>
    <row r="394" spans="1:3" x14ac:dyDescent="0.25">
      <c r="A394" s="6" t="s">
        <v>150</v>
      </c>
      <c r="B394" s="6" t="s">
        <v>1043</v>
      </c>
      <c r="C394" s="5">
        <v>400.23</v>
      </c>
    </row>
    <row r="395" spans="1:3" x14ac:dyDescent="0.25">
      <c r="A395" s="6" t="s">
        <v>151</v>
      </c>
      <c r="B395" s="6" t="s">
        <v>1044</v>
      </c>
      <c r="C395" s="5">
        <v>382.98</v>
      </c>
    </row>
    <row r="396" spans="1:3" x14ac:dyDescent="0.25">
      <c r="A396" s="6" t="s">
        <v>152</v>
      </c>
      <c r="B396" s="6" t="s">
        <v>1045</v>
      </c>
      <c r="C396" s="5">
        <v>382.98</v>
      </c>
    </row>
    <row r="397" spans="1:3" x14ac:dyDescent="0.25">
      <c r="A397" s="6" t="s">
        <v>521</v>
      </c>
      <c r="B397" s="6" t="s">
        <v>1046</v>
      </c>
      <c r="C397" s="5">
        <v>382.98</v>
      </c>
    </row>
    <row r="398" spans="1:3" x14ac:dyDescent="0.25">
      <c r="A398" s="6" t="s">
        <v>153</v>
      </c>
      <c r="B398" s="6" t="s">
        <v>1047</v>
      </c>
      <c r="C398" s="5">
        <v>382.98</v>
      </c>
    </row>
    <row r="399" spans="1:3" x14ac:dyDescent="0.25">
      <c r="A399" s="6" t="s">
        <v>154</v>
      </c>
      <c r="B399" s="6" t="s">
        <v>1048</v>
      </c>
      <c r="C399" s="5">
        <v>400.23</v>
      </c>
    </row>
    <row r="400" spans="1:3" x14ac:dyDescent="0.25">
      <c r="A400" s="6" t="s">
        <v>155</v>
      </c>
      <c r="B400" s="6" t="s">
        <v>1049</v>
      </c>
      <c r="C400" s="5">
        <v>400.23</v>
      </c>
    </row>
    <row r="401" spans="1:3" x14ac:dyDescent="0.25">
      <c r="A401" s="23" t="s">
        <v>156</v>
      </c>
      <c r="B401" s="23" t="s">
        <v>1050</v>
      </c>
      <c r="C401" s="3">
        <v>382.98</v>
      </c>
    </row>
    <row r="402" spans="1:3" x14ac:dyDescent="0.25">
      <c r="A402" s="23" t="s">
        <v>157</v>
      </c>
      <c r="B402" s="23" t="s">
        <v>1051</v>
      </c>
      <c r="C402" s="3">
        <v>382.98</v>
      </c>
    </row>
    <row r="403" spans="1:3" x14ac:dyDescent="0.25">
      <c r="A403" s="26"/>
      <c r="B403" s="27"/>
      <c r="C403" s="28"/>
    </row>
    <row r="404" spans="1:3" ht="26.25" customHeight="1" x14ac:dyDescent="0.25">
      <c r="A404" s="94" t="s">
        <v>833</v>
      </c>
      <c r="B404" s="95"/>
      <c r="C404" s="1" t="s">
        <v>0</v>
      </c>
    </row>
    <row r="405" spans="1:3" x14ac:dyDescent="0.25">
      <c r="A405" s="97"/>
      <c r="B405" s="98"/>
      <c r="C405" s="99"/>
    </row>
    <row r="406" spans="1:3" x14ac:dyDescent="0.25">
      <c r="A406" s="91" t="s">
        <v>158</v>
      </c>
      <c r="B406" s="92"/>
      <c r="C406" s="93"/>
    </row>
    <row r="407" spans="1:3" x14ac:dyDescent="0.25">
      <c r="A407" s="64" t="s">
        <v>159</v>
      </c>
      <c r="B407" s="64" t="s">
        <v>794</v>
      </c>
      <c r="C407" s="75">
        <v>451.39</v>
      </c>
    </row>
    <row r="408" spans="1:3" x14ac:dyDescent="0.25">
      <c r="A408" s="21"/>
      <c r="B408" s="22"/>
      <c r="C408" s="13"/>
    </row>
    <row r="409" spans="1:3" ht="26.25" customHeight="1" x14ac:dyDescent="0.25">
      <c r="A409" s="106" t="s">
        <v>834</v>
      </c>
      <c r="B409" s="107"/>
      <c r="C409" s="76" t="s">
        <v>0</v>
      </c>
    </row>
    <row r="410" spans="1:3" x14ac:dyDescent="0.25">
      <c r="A410" s="25"/>
      <c r="B410" s="24"/>
      <c r="C410" s="20"/>
    </row>
    <row r="411" spans="1:3" x14ac:dyDescent="0.25">
      <c r="A411" s="91" t="s">
        <v>160</v>
      </c>
      <c r="B411" s="92"/>
      <c r="C411" s="93"/>
    </row>
    <row r="412" spans="1:3" x14ac:dyDescent="0.25">
      <c r="A412" s="23" t="s">
        <v>165</v>
      </c>
      <c r="B412" s="23" t="s">
        <v>166</v>
      </c>
      <c r="C412" s="3">
        <v>7.95</v>
      </c>
    </row>
    <row r="413" spans="1:3" x14ac:dyDescent="0.25">
      <c r="A413" s="23" t="s">
        <v>163</v>
      </c>
      <c r="B413" s="23" t="s">
        <v>164</v>
      </c>
      <c r="C413" s="3">
        <v>7.95</v>
      </c>
    </row>
    <row r="414" spans="1:3" x14ac:dyDescent="0.25">
      <c r="A414" s="6" t="s">
        <v>655</v>
      </c>
      <c r="B414" s="23" t="s">
        <v>656</v>
      </c>
      <c r="C414" s="3">
        <v>6.95</v>
      </c>
    </row>
    <row r="415" spans="1:3" x14ac:dyDescent="0.25">
      <c r="A415" s="23" t="s">
        <v>167</v>
      </c>
      <c r="B415" s="23" t="s">
        <v>168</v>
      </c>
      <c r="C415" s="3">
        <v>7.95</v>
      </c>
    </row>
    <row r="416" spans="1:3" x14ac:dyDescent="0.25">
      <c r="A416" s="23" t="s">
        <v>169</v>
      </c>
      <c r="B416" s="23" t="s">
        <v>170</v>
      </c>
      <c r="C416" s="3">
        <v>8.15</v>
      </c>
    </row>
    <row r="417" spans="1:3" x14ac:dyDescent="0.25">
      <c r="A417" s="23" t="s">
        <v>171</v>
      </c>
      <c r="B417" s="23" t="s">
        <v>172</v>
      </c>
      <c r="C417" s="3">
        <v>8.15</v>
      </c>
    </row>
    <row r="418" spans="1:3" x14ac:dyDescent="0.25">
      <c r="A418" s="23" t="s">
        <v>173</v>
      </c>
      <c r="B418" s="23" t="s">
        <v>174</v>
      </c>
      <c r="C418" s="3">
        <v>6.95</v>
      </c>
    </row>
    <row r="419" spans="1:3" x14ac:dyDescent="0.25">
      <c r="A419" s="85" t="s">
        <v>175</v>
      </c>
      <c r="B419" s="85" t="s">
        <v>176</v>
      </c>
      <c r="C419" s="3"/>
    </row>
    <row r="420" spans="1:3" x14ac:dyDescent="0.25">
      <c r="A420" s="23" t="s">
        <v>177</v>
      </c>
      <c r="B420" s="23" t="s">
        <v>178</v>
      </c>
      <c r="C420" s="3">
        <v>6.95</v>
      </c>
    </row>
    <row r="421" spans="1:3" x14ac:dyDescent="0.25">
      <c r="A421" s="23" t="s">
        <v>945</v>
      </c>
      <c r="B421" s="23" t="s">
        <v>671</v>
      </c>
      <c r="C421" s="3">
        <v>2.68</v>
      </c>
    </row>
    <row r="422" spans="1:3" x14ac:dyDescent="0.25">
      <c r="A422" s="6" t="s">
        <v>661</v>
      </c>
      <c r="B422" s="6" t="s">
        <v>660</v>
      </c>
      <c r="C422" s="5">
        <v>6.82</v>
      </c>
    </row>
    <row r="423" spans="1:3" x14ac:dyDescent="0.25">
      <c r="A423" s="6" t="s">
        <v>1009</v>
      </c>
      <c r="B423" s="6" t="s">
        <v>1010</v>
      </c>
      <c r="C423" s="5">
        <v>6.82</v>
      </c>
    </row>
    <row r="424" spans="1:3" x14ac:dyDescent="0.25">
      <c r="A424" s="23" t="s">
        <v>946</v>
      </c>
      <c r="B424" s="23" t="s">
        <v>808</v>
      </c>
      <c r="C424" s="3">
        <v>5.95</v>
      </c>
    </row>
    <row r="425" spans="1:3" x14ac:dyDescent="0.25">
      <c r="A425" s="23" t="s">
        <v>948</v>
      </c>
      <c r="B425" s="23" t="s">
        <v>619</v>
      </c>
      <c r="C425" s="3">
        <v>5.95</v>
      </c>
    </row>
    <row r="426" spans="1:3" x14ac:dyDescent="0.25">
      <c r="A426" s="23" t="s">
        <v>161</v>
      </c>
      <c r="B426" s="23" t="s">
        <v>162</v>
      </c>
      <c r="C426" s="3">
        <v>7.95</v>
      </c>
    </row>
    <row r="427" spans="1:3" x14ac:dyDescent="0.25">
      <c r="A427" s="23" t="s">
        <v>179</v>
      </c>
      <c r="B427" s="23" t="s">
        <v>523</v>
      </c>
      <c r="C427" s="3">
        <v>7.95</v>
      </c>
    </row>
    <row r="428" spans="1:3" x14ac:dyDescent="0.25">
      <c r="A428" s="23" t="s">
        <v>947</v>
      </c>
      <c r="B428" s="23" t="s">
        <v>657</v>
      </c>
      <c r="C428" s="3">
        <v>6.28</v>
      </c>
    </row>
    <row r="429" spans="1:3" x14ac:dyDescent="0.25">
      <c r="A429" s="6" t="s">
        <v>180</v>
      </c>
      <c r="B429" s="6" t="s">
        <v>949</v>
      </c>
      <c r="C429" s="5">
        <v>21.98</v>
      </c>
    </row>
    <row r="430" spans="1:3" x14ac:dyDescent="0.25">
      <c r="A430" s="23" t="s">
        <v>633</v>
      </c>
      <c r="B430" s="23" t="s">
        <v>809</v>
      </c>
      <c r="C430" s="3">
        <v>8.33</v>
      </c>
    </row>
    <row r="431" spans="1:3" x14ac:dyDescent="0.25">
      <c r="A431" s="91" t="s">
        <v>1077</v>
      </c>
      <c r="B431" s="92"/>
      <c r="C431" s="93"/>
    </row>
    <row r="432" spans="1:3" x14ac:dyDescent="0.25">
      <c r="A432" s="6" t="s">
        <v>1078</v>
      </c>
      <c r="B432" s="6" t="s">
        <v>1083</v>
      </c>
      <c r="C432" s="5">
        <v>1.66</v>
      </c>
    </row>
    <row r="433" spans="1:3" x14ac:dyDescent="0.25">
      <c r="A433" s="6" t="s">
        <v>1080</v>
      </c>
      <c r="B433" s="6" t="s">
        <v>1081</v>
      </c>
      <c r="C433" s="5">
        <v>1.66</v>
      </c>
    </row>
    <row r="434" spans="1:3" x14ac:dyDescent="0.25">
      <c r="A434" s="6" t="s">
        <v>1079</v>
      </c>
      <c r="B434" s="6" t="s">
        <v>1082</v>
      </c>
      <c r="C434" s="5">
        <v>1.66</v>
      </c>
    </row>
    <row r="435" spans="1:3" x14ac:dyDescent="0.25">
      <c r="A435" s="91" t="s">
        <v>181</v>
      </c>
      <c r="B435" s="92"/>
      <c r="C435" s="93"/>
    </row>
    <row r="436" spans="1:3" x14ac:dyDescent="0.25">
      <c r="A436" s="43" t="s">
        <v>190</v>
      </c>
      <c r="B436" s="43" t="s">
        <v>480</v>
      </c>
      <c r="C436" s="5">
        <v>51.64</v>
      </c>
    </row>
    <row r="437" spans="1:3" x14ac:dyDescent="0.25">
      <c r="A437" s="6" t="s">
        <v>182</v>
      </c>
      <c r="B437" s="6" t="s">
        <v>183</v>
      </c>
      <c r="C437" s="5">
        <v>16.55</v>
      </c>
    </row>
    <row r="438" spans="1:3" x14ac:dyDescent="0.25">
      <c r="A438" s="6" t="s">
        <v>185</v>
      </c>
      <c r="B438" s="6" t="s">
        <v>186</v>
      </c>
      <c r="C438" s="5">
        <v>16.14</v>
      </c>
    </row>
    <row r="439" spans="1:3" x14ac:dyDescent="0.25">
      <c r="A439" s="6" t="s">
        <v>187</v>
      </c>
      <c r="B439" s="6" t="s">
        <v>565</v>
      </c>
      <c r="C439" s="5">
        <v>13.52</v>
      </c>
    </row>
    <row r="440" spans="1:3" x14ac:dyDescent="0.25">
      <c r="A440" s="6" t="s">
        <v>188</v>
      </c>
      <c r="B440" s="6" t="s">
        <v>1130</v>
      </c>
      <c r="C440" s="5">
        <v>7.59</v>
      </c>
    </row>
    <row r="441" spans="1:3" x14ac:dyDescent="0.25">
      <c r="A441" s="6" t="s">
        <v>189</v>
      </c>
      <c r="B441" s="6" t="s">
        <v>1093</v>
      </c>
      <c r="C441" s="5">
        <v>11.69</v>
      </c>
    </row>
    <row r="442" spans="1:3" x14ac:dyDescent="0.25">
      <c r="A442" s="6" t="s">
        <v>1006</v>
      </c>
      <c r="B442" s="6" t="s">
        <v>629</v>
      </c>
      <c r="C442" s="5">
        <v>45</v>
      </c>
    </row>
    <row r="443" spans="1:3" x14ac:dyDescent="0.25">
      <c r="A443" s="6" t="s">
        <v>1097</v>
      </c>
      <c r="B443" s="6" t="s">
        <v>1094</v>
      </c>
      <c r="C443" s="5">
        <v>32.78</v>
      </c>
    </row>
    <row r="444" spans="1:3" x14ac:dyDescent="0.25">
      <c r="A444" s="40"/>
      <c r="B444" s="41"/>
      <c r="C444" s="42"/>
    </row>
    <row r="445" spans="1:3" x14ac:dyDescent="0.25">
      <c r="A445" s="91" t="s">
        <v>191</v>
      </c>
      <c r="B445" s="92"/>
      <c r="C445" s="93"/>
    </row>
    <row r="446" spans="1:3" x14ac:dyDescent="0.25">
      <c r="A446" s="36" t="s">
        <v>1084</v>
      </c>
      <c r="B446" s="36" t="s">
        <v>641</v>
      </c>
      <c r="C446" s="5">
        <v>262.60000000000002</v>
      </c>
    </row>
    <row r="447" spans="1:3" x14ac:dyDescent="0.25">
      <c r="A447" s="36" t="s">
        <v>192</v>
      </c>
      <c r="B447" s="36" t="s">
        <v>482</v>
      </c>
      <c r="C447" s="5">
        <v>204.85</v>
      </c>
    </row>
    <row r="448" spans="1:3" x14ac:dyDescent="0.25">
      <c r="A448" s="6" t="s">
        <v>193</v>
      </c>
      <c r="B448" s="6" t="s">
        <v>194</v>
      </c>
      <c r="C448" s="5">
        <v>6.28</v>
      </c>
    </row>
    <row r="449" spans="1:3" x14ac:dyDescent="0.25">
      <c r="A449" s="6" t="s">
        <v>195</v>
      </c>
      <c r="B449" s="6" t="s">
        <v>196</v>
      </c>
      <c r="C449" s="5">
        <v>2.2599999999999998</v>
      </c>
    </row>
    <row r="450" spans="1:3" x14ac:dyDescent="0.25">
      <c r="A450" s="36" t="s">
        <v>197</v>
      </c>
      <c r="B450" s="36" t="s">
        <v>1230</v>
      </c>
      <c r="C450" s="5">
        <v>281.5</v>
      </c>
    </row>
    <row r="451" spans="1:3" x14ac:dyDescent="0.25">
      <c r="A451" s="36" t="s">
        <v>198</v>
      </c>
      <c r="B451" s="36" t="s">
        <v>1231</v>
      </c>
      <c r="C451" s="5">
        <v>281.5</v>
      </c>
    </row>
    <row r="452" spans="1:3" x14ac:dyDescent="0.25">
      <c r="A452" s="6" t="s">
        <v>199</v>
      </c>
      <c r="B452" s="6" t="s">
        <v>200</v>
      </c>
      <c r="C452" s="5">
        <v>2.16</v>
      </c>
    </row>
    <row r="453" spans="1:3" x14ac:dyDescent="0.25">
      <c r="A453" s="6" t="s">
        <v>201</v>
      </c>
      <c r="B453" s="6" t="s">
        <v>202</v>
      </c>
      <c r="C453" s="5">
        <v>2.0099999999999998</v>
      </c>
    </row>
    <row r="454" spans="1:3" x14ac:dyDescent="0.25">
      <c r="A454" s="36" t="s">
        <v>203</v>
      </c>
      <c r="B454" s="36" t="s">
        <v>483</v>
      </c>
      <c r="C454" s="5">
        <v>190.49</v>
      </c>
    </row>
    <row r="455" spans="1:3" x14ac:dyDescent="0.25">
      <c r="A455" s="36" t="s">
        <v>204</v>
      </c>
      <c r="B455" s="36" t="s">
        <v>484</v>
      </c>
      <c r="C455" s="5">
        <v>190.49</v>
      </c>
    </row>
    <row r="456" spans="1:3" x14ac:dyDescent="0.25">
      <c r="A456" s="6" t="s">
        <v>205</v>
      </c>
      <c r="B456" s="6" t="s">
        <v>481</v>
      </c>
      <c r="C456" s="5">
        <v>42.01</v>
      </c>
    </row>
    <row r="457" spans="1:3" x14ac:dyDescent="0.25">
      <c r="A457" s="40"/>
      <c r="B457" s="41"/>
      <c r="C457" s="42"/>
    </row>
    <row r="458" spans="1:3" x14ac:dyDescent="0.25">
      <c r="A458" s="91" t="s">
        <v>206</v>
      </c>
      <c r="B458" s="92"/>
      <c r="C458" s="93"/>
    </row>
    <row r="459" spans="1:3" x14ac:dyDescent="0.25">
      <c r="A459" s="6" t="s">
        <v>617</v>
      </c>
      <c r="B459" s="6" t="s">
        <v>1232</v>
      </c>
      <c r="C459" s="5">
        <v>120.49</v>
      </c>
    </row>
    <row r="460" spans="1:3" x14ac:dyDescent="0.25">
      <c r="A460" s="6" t="s">
        <v>607</v>
      </c>
      <c r="B460" s="6" t="s">
        <v>1122</v>
      </c>
      <c r="C460" s="5">
        <v>163.69999999999999</v>
      </c>
    </row>
    <row r="461" spans="1:3" x14ac:dyDescent="0.25">
      <c r="A461" s="6" t="s">
        <v>608</v>
      </c>
      <c r="B461" s="6" t="s">
        <v>1123</v>
      </c>
      <c r="C461" s="5">
        <v>163.69999999999999</v>
      </c>
    </row>
    <row r="462" spans="1:3" x14ac:dyDescent="0.25">
      <c r="A462" s="6" t="s">
        <v>216</v>
      </c>
      <c r="B462" s="6" t="s">
        <v>672</v>
      </c>
      <c r="C462" s="5">
        <v>163.69999999999999</v>
      </c>
    </row>
    <row r="463" spans="1:3" x14ac:dyDescent="0.25">
      <c r="A463" s="6" t="s">
        <v>207</v>
      </c>
      <c r="B463" s="6" t="s">
        <v>485</v>
      </c>
      <c r="C463" s="5">
        <v>133.08000000000001</v>
      </c>
    </row>
    <row r="464" spans="1:3" x14ac:dyDescent="0.25">
      <c r="A464" s="6" t="s">
        <v>208</v>
      </c>
      <c r="B464" s="6" t="s">
        <v>486</v>
      </c>
      <c r="C464" s="5">
        <v>133.08000000000001</v>
      </c>
    </row>
    <row r="465" spans="1:3" x14ac:dyDescent="0.25">
      <c r="A465" s="6" t="s">
        <v>209</v>
      </c>
      <c r="B465" s="6" t="s">
        <v>524</v>
      </c>
      <c r="C465" s="5">
        <v>173.22</v>
      </c>
    </row>
    <row r="466" spans="1:3" x14ac:dyDescent="0.25">
      <c r="A466" s="6" t="s">
        <v>210</v>
      </c>
      <c r="B466" s="6" t="s">
        <v>1233</v>
      </c>
      <c r="C466" s="5">
        <v>167.71</v>
      </c>
    </row>
    <row r="467" spans="1:3" x14ac:dyDescent="0.25">
      <c r="A467" s="6" t="s">
        <v>211</v>
      </c>
      <c r="B467" s="6" t="s">
        <v>1234</v>
      </c>
      <c r="C467" s="5">
        <v>167.71</v>
      </c>
    </row>
    <row r="468" spans="1:3" x14ac:dyDescent="0.25">
      <c r="A468" s="6" t="s">
        <v>212</v>
      </c>
      <c r="B468" s="6" t="s">
        <v>474</v>
      </c>
      <c r="C468" s="5">
        <v>163.69999999999999</v>
      </c>
    </row>
    <row r="469" spans="1:3" x14ac:dyDescent="0.25">
      <c r="A469" s="6" t="s">
        <v>213</v>
      </c>
      <c r="B469" s="6" t="s">
        <v>475</v>
      </c>
      <c r="C469" s="5">
        <v>163.69999999999999</v>
      </c>
    </row>
    <row r="470" spans="1:3" x14ac:dyDescent="0.25">
      <c r="A470" s="43" t="s">
        <v>214</v>
      </c>
      <c r="B470" s="43" t="s">
        <v>476</v>
      </c>
      <c r="C470" s="5">
        <v>187.4</v>
      </c>
    </row>
    <row r="471" spans="1:3" x14ac:dyDescent="0.25">
      <c r="A471" s="6" t="s">
        <v>215</v>
      </c>
      <c r="B471" s="6" t="s">
        <v>796</v>
      </c>
      <c r="C471" s="5">
        <v>187.4</v>
      </c>
    </row>
    <row r="472" spans="1:3" x14ac:dyDescent="0.25">
      <c r="A472" s="40" t="s">
        <v>1095</v>
      </c>
      <c r="B472" s="6" t="s">
        <v>1120</v>
      </c>
      <c r="C472" s="5">
        <v>163.69999999999999</v>
      </c>
    </row>
    <row r="473" spans="1:3" x14ac:dyDescent="0.25">
      <c r="A473" s="40" t="s">
        <v>1096</v>
      </c>
      <c r="B473" s="6" t="s">
        <v>1121</v>
      </c>
      <c r="C473" s="5">
        <v>163.69999999999999</v>
      </c>
    </row>
    <row r="474" spans="1:3" x14ac:dyDescent="0.25">
      <c r="A474" s="40"/>
      <c r="B474" s="41"/>
      <c r="C474" s="42"/>
    </row>
    <row r="475" spans="1:3" x14ac:dyDescent="0.25">
      <c r="A475" s="91" t="s">
        <v>217</v>
      </c>
      <c r="B475" s="92"/>
      <c r="C475" s="93"/>
    </row>
    <row r="476" spans="1:3" x14ac:dyDescent="0.25">
      <c r="A476" s="43" t="s">
        <v>218</v>
      </c>
      <c r="B476" s="43" t="s">
        <v>1228</v>
      </c>
      <c r="C476" s="5">
        <v>29.74</v>
      </c>
    </row>
    <row r="477" spans="1:3" x14ac:dyDescent="0.25">
      <c r="A477" s="43" t="s">
        <v>219</v>
      </c>
      <c r="B477" s="43" t="s">
        <v>1229</v>
      </c>
      <c r="C477" s="5">
        <v>41.67</v>
      </c>
    </row>
    <row r="478" spans="1:3" x14ac:dyDescent="0.25">
      <c r="A478" s="43" t="s">
        <v>220</v>
      </c>
      <c r="B478" s="43" t="s">
        <v>1101</v>
      </c>
      <c r="C478" s="5">
        <v>41.67</v>
      </c>
    </row>
    <row r="479" spans="1:3" x14ac:dyDescent="0.25">
      <c r="A479" s="43" t="s">
        <v>221</v>
      </c>
      <c r="B479" s="43" t="s">
        <v>1102</v>
      </c>
      <c r="C479" s="5">
        <v>29.74</v>
      </c>
    </row>
    <row r="480" spans="1:3" x14ac:dyDescent="0.25">
      <c r="A480" s="43" t="s">
        <v>222</v>
      </c>
      <c r="B480" s="43" t="s">
        <v>1103</v>
      </c>
      <c r="C480" s="5">
        <v>41.67</v>
      </c>
    </row>
    <row r="481" spans="1:3" x14ac:dyDescent="0.25">
      <c r="A481" s="43" t="s">
        <v>223</v>
      </c>
      <c r="B481" s="43" t="s">
        <v>1104</v>
      </c>
      <c r="C481" s="5">
        <v>29.74</v>
      </c>
    </row>
    <row r="482" spans="1:3" x14ac:dyDescent="0.25">
      <c r="A482" s="43" t="s">
        <v>224</v>
      </c>
      <c r="B482" s="43" t="s">
        <v>1105</v>
      </c>
      <c r="C482" s="5">
        <v>41.67</v>
      </c>
    </row>
    <row r="483" spans="1:3" x14ac:dyDescent="0.25">
      <c r="A483" s="43" t="s">
        <v>1091</v>
      </c>
      <c r="B483" s="43" t="s">
        <v>1107</v>
      </c>
      <c r="C483" s="5">
        <v>34.19</v>
      </c>
    </row>
    <row r="484" spans="1:3" x14ac:dyDescent="0.25">
      <c r="A484" s="43" t="s">
        <v>1092</v>
      </c>
      <c r="B484" s="43" t="s">
        <v>1108</v>
      </c>
      <c r="C484" s="5">
        <v>45.84</v>
      </c>
    </row>
    <row r="485" spans="1:3" x14ac:dyDescent="0.25">
      <c r="A485" s="58"/>
      <c r="B485" s="59"/>
      <c r="C485" s="42"/>
    </row>
    <row r="486" spans="1:3" x14ac:dyDescent="0.25">
      <c r="A486" s="91" t="s">
        <v>225</v>
      </c>
      <c r="B486" s="92"/>
      <c r="C486" s="93"/>
    </row>
    <row r="487" spans="1:3" x14ac:dyDescent="0.25">
      <c r="A487" s="8" t="s">
        <v>231</v>
      </c>
      <c r="B487" s="8" t="s">
        <v>487</v>
      </c>
      <c r="C487" s="3">
        <v>8.7200000000000006</v>
      </c>
    </row>
    <row r="488" spans="1:3" x14ac:dyDescent="0.25">
      <c r="A488" s="6" t="s">
        <v>226</v>
      </c>
      <c r="B488" s="6" t="s">
        <v>1106</v>
      </c>
      <c r="C488" s="5">
        <v>43.86</v>
      </c>
    </row>
    <row r="489" spans="1:3" x14ac:dyDescent="0.25">
      <c r="A489" s="6" t="s">
        <v>227</v>
      </c>
      <c r="B489" s="6" t="s">
        <v>1227</v>
      </c>
      <c r="C489" s="5">
        <v>32.69</v>
      </c>
    </row>
    <row r="490" spans="1:3" x14ac:dyDescent="0.25">
      <c r="A490" s="6" t="s">
        <v>228</v>
      </c>
      <c r="B490" s="6" t="s">
        <v>488</v>
      </c>
      <c r="C490" s="5">
        <v>4.8899999999999997</v>
      </c>
    </row>
    <row r="491" spans="1:3" x14ac:dyDescent="0.25">
      <c r="A491" s="43" t="s">
        <v>229</v>
      </c>
      <c r="B491" s="43" t="s">
        <v>230</v>
      </c>
      <c r="C491" s="5">
        <v>0.22</v>
      </c>
    </row>
    <row r="492" spans="1:3" x14ac:dyDescent="0.25">
      <c r="A492" s="108" t="s">
        <v>1237</v>
      </c>
      <c r="B492" s="108" t="s">
        <v>1238</v>
      </c>
      <c r="C492" s="47">
        <v>14</v>
      </c>
    </row>
    <row r="493" spans="1:3" x14ac:dyDescent="0.25">
      <c r="A493" s="91" t="s">
        <v>232</v>
      </c>
      <c r="B493" s="92"/>
      <c r="C493" s="93"/>
    </row>
    <row r="494" spans="1:3" x14ac:dyDescent="0.25">
      <c r="A494" s="6" t="s">
        <v>566</v>
      </c>
      <c r="B494" s="6" t="s">
        <v>1126</v>
      </c>
      <c r="C494" s="5">
        <v>68.98</v>
      </c>
    </row>
    <row r="495" spans="1:3" x14ac:dyDescent="0.25">
      <c r="A495" s="6" t="s">
        <v>1076</v>
      </c>
      <c r="B495" s="6" t="s">
        <v>1218</v>
      </c>
      <c r="C495" s="5">
        <v>121.05</v>
      </c>
    </row>
    <row r="496" spans="1:3" x14ac:dyDescent="0.25">
      <c r="A496" s="6" t="s">
        <v>1098</v>
      </c>
      <c r="B496" s="6" t="s">
        <v>1109</v>
      </c>
      <c r="C496" s="5">
        <v>91.9</v>
      </c>
    </row>
    <row r="497" spans="1:3" x14ac:dyDescent="0.25">
      <c r="A497" s="6" t="s">
        <v>233</v>
      </c>
      <c r="B497" s="6" t="s">
        <v>1110</v>
      </c>
      <c r="C497" s="5">
        <v>45.61</v>
      </c>
    </row>
    <row r="498" spans="1:3" x14ac:dyDescent="0.25">
      <c r="A498" s="6" t="s">
        <v>234</v>
      </c>
      <c r="B498" s="6" t="s">
        <v>1111</v>
      </c>
      <c r="C498" s="5">
        <v>31.08</v>
      </c>
    </row>
    <row r="499" spans="1:3" x14ac:dyDescent="0.25">
      <c r="A499" s="6" t="s">
        <v>235</v>
      </c>
      <c r="B499" s="6" t="s">
        <v>1125</v>
      </c>
      <c r="C499" s="5">
        <v>35.92</v>
      </c>
    </row>
    <row r="500" spans="1:3" x14ac:dyDescent="0.25">
      <c r="A500" s="43" t="s">
        <v>236</v>
      </c>
      <c r="B500" s="43" t="s">
        <v>1112</v>
      </c>
      <c r="C500" s="5">
        <v>79.13</v>
      </c>
    </row>
    <row r="501" spans="1:3" x14ac:dyDescent="0.25">
      <c r="A501" s="6" t="s">
        <v>237</v>
      </c>
      <c r="B501" s="6" t="s">
        <v>1113</v>
      </c>
      <c r="C501" s="5">
        <v>16.329999999999998</v>
      </c>
    </row>
    <row r="502" spans="1:3" x14ac:dyDescent="0.25">
      <c r="A502" s="6" t="s">
        <v>238</v>
      </c>
      <c r="B502" s="6" t="s">
        <v>1114</v>
      </c>
      <c r="C502" s="5">
        <v>51.43</v>
      </c>
    </row>
    <row r="503" spans="1:3" x14ac:dyDescent="0.25">
      <c r="A503" s="6" t="s">
        <v>239</v>
      </c>
      <c r="B503" s="6" t="s">
        <v>1115</v>
      </c>
      <c r="C503" s="5">
        <v>20.63</v>
      </c>
    </row>
    <row r="504" spans="1:3" x14ac:dyDescent="0.25">
      <c r="A504" s="6" t="s">
        <v>240</v>
      </c>
      <c r="B504" s="6" t="s">
        <v>503</v>
      </c>
      <c r="C504" s="5">
        <v>51.43</v>
      </c>
    </row>
    <row r="505" spans="1:3" x14ac:dyDescent="0.25">
      <c r="A505" s="80"/>
      <c r="B505" s="81"/>
      <c r="C505" s="47"/>
    </row>
    <row r="506" spans="1:3" x14ac:dyDescent="0.25">
      <c r="A506" s="91" t="s">
        <v>241</v>
      </c>
      <c r="B506" s="92"/>
      <c r="C506" s="93"/>
    </row>
    <row r="507" spans="1:3" x14ac:dyDescent="0.25">
      <c r="A507" s="6" t="s">
        <v>242</v>
      </c>
      <c r="B507" s="6" t="s">
        <v>1219</v>
      </c>
      <c r="C507" s="5">
        <v>16.68</v>
      </c>
    </row>
    <row r="508" spans="1:3" x14ac:dyDescent="0.25">
      <c r="A508" s="6" t="s">
        <v>243</v>
      </c>
      <c r="B508" s="6" t="s">
        <v>1220</v>
      </c>
      <c r="C508" s="5">
        <v>16.68</v>
      </c>
    </row>
    <row r="509" spans="1:3" x14ac:dyDescent="0.25">
      <c r="A509" s="6" t="s">
        <v>244</v>
      </c>
      <c r="B509" s="6" t="s">
        <v>1225</v>
      </c>
      <c r="C509" s="5">
        <v>16.68</v>
      </c>
    </row>
    <row r="510" spans="1:3" x14ac:dyDescent="0.25">
      <c r="A510" s="43" t="s">
        <v>245</v>
      </c>
      <c r="B510" s="43" t="s">
        <v>1221</v>
      </c>
      <c r="C510" s="5">
        <v>16.68</v>
      </c>
    </row>
    <row r="511" spans="1:3" x14ac:dyDescent="0.25">
      <c r="A511" s="43" t="s">
        <v>473</v>
      </c>
      <c r="B511" s="43" t="s">
        <v>1222</v>
      </c>
      <c r="C511" s="5">
        <v>16.68</v>
      </c>
    </row>
    <row r="512" spans="1:3" x14ac:dyDescent="0.25">
      <c r="A512" s="43" t="s">
        <v>1203</v>
      </c>
      <c r="B512" s="43" t="s">
        <v>1223</v>
      </c>
      <c r="C512" s="5">
        <v>16.68</v>
      </c>
    </row>
    <row r="513" spans="1:3" x14ac:dyDescent="0.25">
      <c r="A513" s="43" t="s">
        <v>1204</v>
      </c>
      <c r="B513" s="43" t="s">
        <v>1224</v>
      </c>
      <c r="C513" s="5">
        <v>18.68</v>
      </c>
    </row>
    <row r="514" spans="1:3" x14ac:dyDescent="0.25">
      <c r="A514" s="43" t="s">
        <v>1205</v>
      </c>
      <c r="B514" s="43" t="s">
        <v>1206</v>
      </c>
      <c r="C514" s="5">
        <v>18.68</v>
      </c>
    </row>
    <row r="515" spans="1:3" x14ac:dyDescent="0.25">
      <c r="A515" s="43" t="s">
        <v>1207</v>
      </c>
      <c r="B515" s="43" t="s">
        <v>1208</v>
      </c>
      <c r="C515" s="5">
        <v>16.68</v>
      </c>
    </row>
    <row r="516" spans="1:3" x14ac:dyDescent="0.25">
      <c r="A516" s="80"/>
      <c r="B516" s="81"/>
      <c r="C516" s="47"/>
    </row>
    <row r="517" spans="1:3" x14ac:dyDescent="0.25">
      <c r="A517" s="91" t="s">
        <v>246</v>
      </c>
      <c r="B517" s="92"/>
      <c r="C517" s="93"/>
    </row>
    <row r="518" spans="1:3" x14ac:dyDescent="0.25">
      <c r="A518" s="23" t="s">
        <v>247</v>
      </c>
      <c r="B518" s="23" t="s">
        <v>1236</v>
      </c>
      <c r="C518" s="5">
        <v>43.3</v>
      </c>
    </row>
    <row r="519" spans="1:3" x14ac:dyDescent="0.25">
      <c r="A519" s="6" t="s">
        <v>248</v>
      </c>
      <c r="B519" s="6" t="s">
        <v>249</v>
      </c>
      <c r="C519" s="5">
        <v>43.3</v>
      </c>
    </row>
    <row r="520" spans="1:3" x14ac:dyDescent="0.25">
      <c r="A520" s="6" t="s">
        <v>250</v>
      </c>
      <c r="B520" s="6" t="s">
        <v>1116</v>
      </c>
      <c r="C520" s="5">
        <v>43.3</v>
      </c>
    </row>
    <row r="521" spans="1:3" x14ac:dyDescent="0.25">
      <c r="A521" s="43" t="s">
        <v>251</v>
      </c>
      <c r="B521" s="43" t="s">
        <v>1137</v>
      </c>
      <c r="C521" s="5">
        <v>43.3</v>
      </c>
    </row>
    <row r="522" spans="1:3" x14ac:dyDescent="0.25">
      <c r="A522" s="80" t="s">
        <v>1136</v>
      </c>
      <c r="B522" s="43" t="s">
        <v>1226</v>
      </c>
      <c r="C522" s="5">
        <v>43.3</v>
      </c>
    </row>
    <row r="523" spans="1:3" x14ac:dyDescent="0.25">
      <c r="A523" s="6" t="s">
        <v>1117</v>
      </c>
      <c r="B523" s="43" t="s">
        <v>1124</v>
      </c>
      <c r="C523" s="5">
        <v>52.07</v>
      </c>
    </row>
    <row r="524" spans="1:3" x14ac:dyDescent="0.25">
      <c r="A524" s="43" t="s">
        <v>252</v>
      </c>
      <c r="B524" s="43" t="s">
        <v>942</v>
      </c>
      <c r="C524" s="5">
        <v>89.25</v>
      </c>
    </row>
    <row r="525" spans="1:3" x14ac:dyDescent="0.25">
      <c r="A525" s="84" t="s">
        <v>253</v>
      </c>
      <c r="B525" s="84" t="s">
        <v>1019</v>
      </c>
      <c r="C525" s="5"/>
    </row>
    <row r="526" spans="1:3" x14ac:dyDescent="0.25">
      <c r="A526" s="43" t="s">
        <v>254</v>
      </c>
      <c r="B526" s="43" t="s">
        <v>795</v>
      </c>
      <c r="C526" s="5">
        <v>89.25</v>
      </c>
    </row>
    <row r="527" spans="1:3" x14ac:dyDescent="0.25">
      <c r="A527" s="43" t="s">
        <v>255</v>
      </c>
      <c r="B527" s="43" t="s">
        <v>256</v>
      </c>
      <c r="C527" s="5">
        <v>16.98</v>
      </c>
    </row>
    <row r="528" spans="1:3" x14ac:dyDescent="0.25">
      <c r="A528" s="43" t="s">
        <v>257</v>
      </c>
      <c r="B528" s="43" t="s">
        <v>477</v>
      </c>
      <c r="C528" s="5">
        <v>16.98</v>
      </c>
    </row>
    <row r="529" spans="1:3" x14ac:dyDescent="0.25">
      <c r="A529" s="80"/>
      <c r="B529" s="81"/>
      <c r="C529" s="47"/>
    </row>
    <row r="530" spans="1:3" x14ac:dyDescent="0.25">
      <c r="A530" s="91" t="s">
        <v>258</v>
      </c>
      <c r="B530" s="92"/>
      <c r="C530" s="93"/>
    </row>
    <row r="531" spans="1:3" x14ac:dyDescent="0.25">
      <c r="A531" s="6" t="s">
        <v>616</v>
      </c>
      <c r="B531" s="6" t="s">
        <v>618</v>
      </c>
      <c r="C531" s="5">
        <v>64.349999999999994</v>
      </c>
    </row>
    <row r="532" spans="1:3" x14ac:dyDescent="0.25">
      <c r="A532" s="6" t="s">
        <v>259</v>
      </c>
      <c r="B532" s="6" t="s">
        <v>260</v>
      </c>
      <c r="C532" s="5">
        <v>146.38999999999999</v>
      </c>
    </row>
    <row r="533" spans="1:3" x14ac:dyDescent="0.25">
      <c r="A533" s="6" t="s">
        <v>261</v>
      </c>
      <c r="B533" s="6" t="s">
        <v>489</v>
      </c>
      <c r="C533" s="5">
        <v>57.21</v>
      </c>
    </row>
    <row r="534" spans="1:3" x14ac:dyDescent="0.25">
      <c r="A534" s="6" t="s">
        <v>262</v>
      </c>
      <c r="B534" s="6" t="s">
        <v>490</v>
      </c>
      <c r="C534" s="5">
        <v>57.21</v>
      </c>
    </row>
    <row r="535" spans="1:3" x14ac:dyDescent="0.25">
      <c r="A535" s="43" t="s">
        <v>263</v>
      </c>
      <c r="B535" s="43" t="s">
        <v>264</v>
      </c>
      <c r="C535" s="5">
        <v>70.88</v>
      </c>
    </row>
    <row r="536" spans="1:3" x14ac:dyDescent="0.25">
      <c r="A536" s="43" t="s">
        <v>265</v>
      </c>
      <c r="B536" s="43" t="s">
        <v>266</v>
      </c>
      <c r="C536" s="5">
        <v>175.69</v>
      </c>
    </row>
    <row r="537" spans="1:3" x14ac:dyDescent="0.25">
      <c r="A537" s="6" t="s">
        <v>267</v>
      </c>
      <c r="B537" s="6" t="s">
        <v>268</v>
      </c>
      <c r="C537" s="5">
        <v>75.92</v>
      </c>
    </row>
    <row r="538" spans="1:3" x14ac:dyDescent="0.25">
      <c r="A538" s="6" t="s">
        <v>269</v>
      </c>
      <c r="B538" s="6" t="s">
        <v>491</v>
      </c>
      <c r="C538" s="5">
        <v>75.92</v>
      </c>
    </row>
    <row r="539" spans="1:3" x14ac:dyDescent="0.25">
      <c r="A539" s="6" t="s">
        <v>270</v>
      </c>
      <c r="B539" s="6" t="s">
        <v>492</v>
      </c>
      <c r="C539" s="5">
        <v>75.92</v>
      </c>
    </row>
    <row r="540" spans="1:3" x14ac:dyDescent="0.25">
      <c r="A540" s="43" t="s">
        <v>271</v>
      </c>
      <c r="B540" s="43" t="s">
        <v>272</v>
      </c>
      <c r="C540" s="5">
        <v>75.92</v>
      </c>
    </row>
    <row r="541" spans="1:3" x14ac:dyDescent="0.25">
      <c r="A541" s="43" t="s">
        <v>273</v>
      </c>
      <c r="B541" s="43" t="s">
        <v>493</v>
      </c>
      <c r="C541" s="5">
        <v>72.33</v>
      </c>
    </row>
    <row r="542" spans="1:3" x14ac:dyDescent="0.25">
      <c r="A542" s="43" t="s">
        <v>274</v>
      </c>
      <c r="B542" s="43" t="s">
        <v>275</v>
      </c>
      <c r="C542" s="5">
        <v>202.72</v>
      </c>
    </row>
    <row r="543" spans="1:3" x14ac:dyDescent="0.25">
      <c r="A543" s="43" t="s">
        <v>276</v>
      </c>
      <c r="B543" s="43" t="s">
        <v>277</v>
      </c>
      <c r="C543" s="5">
        <v>83.73</v>
      </c>
    </row>
    <row r="544" spans="1:3" x14ac:dyDescent="0.25">
      <c r="A544" s="43" t="s">
        <v>278</v>
      </c>
      <c r="B544" s="43" t="s">
        <v>494</v>
      </c>
      <c r="C544" s="5">
        <v>83.73</v>
      </c>
    </row>
    <row r="545" spans="1:3" x14ac:dyDescent="0.25">
      <c r="A545" s="43" t="s">
        <v>279</v>
      </c>
      <c r="B545" s="43" t="s">
        <v>495</v>
      </c>
      <c r="C545" s="5">
        <v>83.73</v>
      </c>
    </row>
    <row r="546" spans="1:3" x14ac:dyDescent="0.25">
      <c r="A546" s="43" t="s">
        <v>280</v>
      </c>
      <c r="B546" s="43" t="s">
        <v>281</v>
      </c>
      <c r="C546" s="5">
        <v>83.73</v>
      </c>
    </row>
    <row r="547" spans="1:3" x14ac:dyDescent="0.25">
      <c r="A547" s="43" t="s">
        <v>609</v>
      </c>
      <c r="B547" s="43" t="s">
        <v>610</v>
      </c>
      <c r="C547" s="5">
        <v>83.73</v>
      </c>
    </row>
    <row r="548" spans="1:3" x14ac:dyDescent="0.25">
      <c r="A548" s="81"/>
      <c r="B548" s="81"/>
      <c r="C548" s="78"/>
    </row>
    <row r="549" spans="1:3" x14ac:dyDescent="0.25">
      <c r="A549" s="91" t="s">
        <v>305</v>
      </c>
      <c r="B549" s="92"/>
      <c r="C549" s="93"/>
    </row>
    <row r="550" spans="1:3" x14ac:dyDescent="0.25">
      <c r="A550" s="6" t="s">
        <v>568</v>
      </c>
      <c r="B550" s="6" t="s">
        <v>1143</v>
      </c>
      <c r="C550" s="5">
        <v>41.78</v>
      </c>
    </row>
    <row r="551" spans="1:3" x14ac:dyDescent="0.25">
      <c r="A551" s="6" t="s">
        <v>306</v>
      </c>
      <c r="B551" s="6" t="s">
        <v>567</v>
      </c>
      <c r="C551" s="5">
        <v>41.78</v>
      </c>
    </row>
    <row r="552" spans="1:3" x14ac:dyDescent="0.25">
      <c r="A552" s="6" t="s">
        <v>307</v>
      </c>
      <c r="B552" s="6" t="s">
        <v>570</v>
      </c>
      <c r="C552" s="5">
        <v>32.53</v>
      </c>
    </row>
    <row r="553" spans="1:3" x14ac:dyDescent="0.25">
      <c r="A553" s="6" t="s">
        <v>308</v>
      </c>
      <c r="B553" s="6" t="s">
        <v>571</v>
      </c>
      <c r="C553" s="5">
        <v>39.79</v>
      </c>
    </row>
    <row r="554" spans="1:3" x14ac:dyDescent="0.25">
      <c r="A554" s="82" t="s">
        <v>309</v>
      </c>
      <c r="B554" s="82" t="s">
        <v>569</v>
      </c>
      <c r="C554" s="75">
        <v>52.68</v>
      </c>
    </row>
    <row r="555" spans="1:3" x14ac:dyDescent="0.25">
      <c r="A555" s="43" t="s">
        <v>1138</v>
      </c>
      <c r="B555" s="43" t="s">
        <v>1144</v>
      </c>
      <c r="C555" s="5">
        <v>5.4</v>
      </c>
    </row>
    <row r="556" spans="1:3" x14ac:dyDescent="0.25">
      <c r="A556" s="43" t="s">
        <v>1139</v>
      </c>
      <c r="B556" s="43" t="s">
        <v>1145</v>
      </c>
      <c r="C556" s="5">
        <v>2.2200000000000002</v>
      </c>
    </row>
    <row r="557" spans="1:3" x14ac:dyDescent="0.25">
      <c r="A557" s="72"/>
      <c r="B557" s="73"/>
      <c r="C557" s="28"/>
    </row>
    <row r="561" spans="1:3" x14ac:dyDescent="0.25">
      <c r="A561" s="19"/>
      <c r="C561" s="20"/>
    </row>
    <row r="562" spans="1:3" x14ac:dyDescent="0.25">
      <c r="A562" s="19"/>
      <c r="C562" s="20"/>
    </row>
    <row r="563" spans="1:3" x14ac:dyDescent="0.25">
      <c r="A563" s="91" t="s">
        <v>282</v>
      </c>
      <c r="B563" s="92"/>
      <c r="C563" s="93"/>
    </row>
    <row r="564" spans="1:3" x14ac:dyDescent="0.25">
      <c r="A564" s="23" t="s">
        <v>283</v>
      </c>
      <c r="B564" s="23" t="s">
        <v>496</v>
      </c>
      <c r="C564" s="3">
        <v>87.68</v>
      </c>
    </row>
    <row r="565" spans="1:3" x14ac:dyDescent="0.25">
      <c r="A565" s="23" t="s">
        <v>284</v>
      </c>
      <c r="B565" s="23" t="s">
        <v>285</v>
      </c>
      <c r="C565" s="5">
        <v>17.38</v>
      </c>
    </row>
    <row r="566" spans="1:3" x14ac:dyDescent="0.25">
      <c r="A566" s="8" t="s">
        <v>292</v>
      </c>
      <c r="B566" s="8" t="s">
        <v>293</v>
      </c>
      <c r="C566" s="3">
        <v>16.829999999999998</v>
      </c>
    </row>
    <row r="567" spans="1:3" x14ac:dyDescent="0.25">
      <c r="A567" s="23" t="s">
        <v>634</v>
      </c>
      <c r="B567" s="6" t="s">
        <v>635</v>
      </c>
      <c r="C567" s="3">
        <v>11.4</v>
      </c>
    </row>
    <row r="568" spans="1:3" x14ac:dyDescent="0.25">
      <c r="A568" s="23" t="s">
        <v>286</v>
      </c>
      <c r="B568" s="23" t="s">
        <v>287</v>
      </c>
      <c r="C568" s="3">
        <v>31.98</v>
      </c>
    </row>
    <row r="569" spans="1:3" x14ac:dyDescent="0.25">
      <c r="A569" s="8" t="s">
        <v>288</v>
      </c>
      <c r="B569" s="8" t="s">
        <v>497</v>
      </c>
      <c r="C569" s="3">
        <v>32.979999999999997</v>
      </c>
    </row>
    <row r="570" spans="1:3" x14ac:dyDescent="0.25">
      <c r="A570" s="8" t="s">
        <v>294</v>
      </c>
      <c r="B570" s="8" t="s">
        <v>499</v>
      </c>
      <c r="C570" s="3">
        <v>31.98</v>
      </c>
    </row>
    <row r="571" spans="1:3" x14ac:dyDescent="0.25">
      <c r="A571" s="8" t="s">
        <v>295</v>
      </c>
      <c r="B571" s="8" t="s">
        <v>500</v>
      </c>
      <c r="C571" s="3">
        <v>32.979999999999997</v>
      </c>
    </row>
    <row r="572" spans="1:3" x14ac:dyDescent="0.25">
      <c r="A572" s="23" t="s">
        <v>291</v>
      </c>
      <c r="B572" s="23" t="s">
        <v>498</v>
      </c>
      <c r="C572" s="3">
        <v>155.12</v>
      </c>
    </row>
    <row r="573" spans="1:3" x14ac:dyDescent="0.25">
      <c r="A573" s="8" t="s">
        <v>289</v>
      </c>
      <c r="B573" s="8" t="s">
        <v>290</v>
      </c>
      <c r="C573" s="3">
        <v>38.68</v>
      </c>
    </row>
    <row r="574" spans="1:3" x14ac:dyDescent="0.25">
      <c r="A574" s="8" t="s">
        <v>296</v>
      </c>
      <c r="B574" s="8" t="s">
        <v>297</v>
      </c>
      <c r="C574" s="3">
        <v>120.27</v>
      </c>
    </row>
    <row r="575" spans="1:3" x14ac:dyDescent="0.25">
      <c r="A575" s="8" t="s">
        <v>299</v>
      </c>
      <c r="B575" s="8" t="s">
        <v>300</v>
      </c>
      <c r="C575" s="3">
        <v>120.27</v>
      </c>
    </row>
    <row r="576" spans="1:3" x14ac:dyDescent="0.25">
      <c r="A576" s="23" t="s">
        <v>298</v>
      </c>
      <c r="B576" s="23" t="s">
        <v>681</v>
      </c>
      <c r="C576" s="3">
        <v>171.01</v>
      </c>
    </row>
    <row r="577" spans="1:3" x14ac:dyDescent="0.25">
      <c r="A577" s="8" t="s">
        <v>621</v>
      </c>
      <c r="B577" s="8" t="s">
        <v>622</v>
      </c>
      <c r="C577" s="3">
        <v>90.67</v>
      </c>
    </row>
    <row r="578" spans="1:3" x14ac:dyDescent="0.25">
      <c r="A578" s="23" t="s">
        <v>620</v>
      </c>
      <c r="B578" s="23" t="s">
        <v>682</v>
      </c>
      <c r="C578" s="3">
        <v>152.07</v>
      </c>
    </row>
    <row r="579" spans="1:3" x14ac:dyDescent="0.25">
      <c r="A579" s="23" t="s">
        <v>301</v>
      </c>
      <c r="B579" s="23" t="s">
        <v>478</v>
      </c>
      <c r="C579" s="3">
        <v>75.88</v>
      </c>
    </row>
    <row r="580" spans="1:3" x14ac:dyDescent="0.25">
      <c r="A580" s="23" t="s">
        <v>302</v>
      </c>
      <c r="B580" s="23" t="s">
        <v>1127</v>
      </c>
      <c r="C580" s="3">
        <v>75.88</v>
      </c>
    </row>
    <row r="581" spans="1:3" x14ac:dyDescent="0.25">
      <c r="A581" s="23" t="s">
        <v>303</v>
      </c>
      <c r="B581" s="23" t="s">
        <v>479</v>
      </c>
      <c r="C581" s="3">
        <v>132.66999999999999</v>
      </c>
    </row>
    <row r="582" spans="1:3" x14ac:dyDescent="0.25">
      <c r="A582" s="23" t="s">
        <v>636</v>
      </c>
      <c r="B582" s="23" t="s">
        <v>1128</v>
      </c>
      <c r="C582" s="3">
        <v>13.68</v>
      </c>
    </row>
    <row r="583" spans="1:3" x14ac:dyDescent="0.25">
      <c r="A583" s="23" t="s">
        <v>637</v>
      </c>
      <c r="B583" s="23" t="s">
        <v>1129</v>
      </c>
      <c r="C583" s="3">
        <v>8.2100000000000009</v>
      </c>
    </row>
    <row r="584" spans="1:3" x14ac:dyDescent="0.25">
      <c r="A584" s="23" t="s">
        <v>304</v>
      </c>
      <c r="B584" s="23" t="s">
        <v>501</v>
      </c>
      <c r="C584" s="3">
        <v>75.88</v>
      </c>
    </row>
    <row r="585" spans="1:3" x14ac:dyDescent="0.25">
      <c r="A585" s="23" t="s">
        <v>472</v>
      </c>
      <c r="B585" s="23" t="s">
        <v>1142</v>
      </c>
      <c r="C585" s="3">
        <v>38.04</v>
      </c>
    </row>
    <row r="586" spans="1:3" x14ac:dyDescent="0.25">
      <c r="A586" s="23" t="s">
        <v>632</v>
      </c>
      <c r="B586" s="23" t="s">
        <v>630</v>
      </c>
      <c r="C586" s="3">
        <v>81.680000000000007</v>
      </c>
    </row>
    <row r="587" spans="1:3" x14ac:dyDescent="0.25">
      <c r="A587" s="23" t="s">
        <v>572</v>
      </c>
      <c r="B587" s="23" t="s">
        <v>631</v>
      </c>
      <c r="C587" s="3">
        <v>81.680000000000007</v>
      </c>
    </row>
    <row r="588" spans="1:3" x14ac:dyDescent="0.25">
      <c r="A588" s="6" t="s">
        <v>1100</v>
      </c>
      <c r="B588" s="6" t="s">
        <v>1118</v>
      </c>
      <c r="C588" s="5">
        <v>90.67</v>
      </c>
    </row>
    <row r="589" spans="1:3" x14ac:dyDescent="0.25">
      <c r="A589" s="6" t="s">
        <v>1099</v>
      </c>
      <c r="B589" s="6" t="s">
        <v>1119</v>
      </c>
      <c r="C589" s="5">
        <v>96.46</v>
      </c>
    </row>
    <row r="590" spans="1:3" x14ac:dyDescent="0.25">
      <c r="A590" s="70"/>
      <c r="B590" s="69"/>
      <c r="C590" s="71"/>
    </row>
    <row r="591" spans="1:3" x14ac:dyDescent="0.25">
      <c r="A591" s="103" t="s">
        <v>310</v>
      </c>
      <c r="B591" s="104"/>
      <c r="C591" s="105"/>
    </row>
    <row r="592" spans="1:3" x14ac:dyDescent="0.25">
      <c r="A592" s="6" t="s">
        <v>318</v>
      </c>
      <c r="B592" s="6" t="s">
        <v>1087</v>
      </c>
      <c r="C592" s="5">
        <v>12.25</v>
      </c>
    </row>
    <row r="593" spans="1:3" x14ac:dyDescent="0.25">
      <c r="A593" s="6" t="s">
        <v>311</v>
      </c>
      <c r="B593" s="6" t="s">
        <v>312</v>
      </c>
      <c r="C593" s="5">
        <v>18.600000000000001</v>
      </c>
    </row>
    <row r="594" spans="1:3" x14ac:dyDescent="0.25">
      <c r="A594" s="6" t="s">
        <v>313</v>
      </c>
      <c r="B594" s="6" t="s">
        <v>1085</v>
      </c>
      <c r="C594" s="5">
        <v>13.79</v>
      </c>
    </row>
    <row r="595" spans="1:3" x14ac:dyDescent="0.25">
      <c r="A595" s="6" t="s">
        <v>314</v>
      </c>
      <c r="B595" s="6" t="s">
        <v>1217</v>
      </c>
      <c r="C595" s="5">
        <v>13.79</v>
      </c>
    </row>
    <row r="596" spans="1:3" x14ac:dyDescent="0.25">
      <c r="A596" s="6" t="s">
        <v>315</v>
      </c>
      <c r="B596" s="6" t="s">
        <v>1086</v>
      </c>
      <c r="C596" s="5">
        <v>16.79</v>
      </c>
    </row>
    <row r="597" spans="1:3" x14ac:dyDescent="0.25">
      <c r="A597" s="6" t="s">
        <v>316</v>
      </c>
      <c r="B597" s="6" t="s">
        <v>502</v>
      </c>
      <c r="C597" s="5">
        <v>4.8</v>
      </c>
    </row>
    <row r="598" spans="1:3" x14ac:dyDescent="0.25">
      <c r="A598" s="6" t="s">
        <v>1088</v>
      </c>
      <c r="B598" s="6" t="s">
        <v>1216</v>
      </c>
      <c r="C598" s="5">
        <v>15.55</v>
      </c>
    </row>
    <row r="599" spans="1:3" x14ac:dyDescent="0.25">
      <c r="A599" s="6" t="s">
        <v>1089</v>
      </c>
      <c r="B599" s="6" t="s">
        <v>1090</v>
      </c>
      <c r="C599" s="5">
        <v>18.39</v>
      </c>
    </row>
    <row r="600" spans="1:3" x14ac:dyDescent="0.25">
      <c r="A600" s="6" t="s">
        <v>317</v>
      </c>
      <c r="B600" s="6" t="s">
        <v>1202</v>
      </c>
      <c r="C600" s="5">
        <v>18.39</v>
      </c>
    </row>
    <row r="601" spans="1:3" x14ac:dyDescent="0.25">
      <c r="A601" s="44"/>
      <c r="B601" s="69"/>
      <c r="C601" s="71"/>
    </row>
    <row r="602" spans="1:3" x14ac:dyDescent="0.25">
      <c r="A602" s="91" t="s">
        <v>319</v>
      </c>
      <c r="B602" s="92"/>
      <c r="C602" s="93"/>
    </row>
    <row r="603" spans="1:3" x14ac:dyDescent="0.25">
      <c r="A603" s="23" t="s">
        <v>321</v>
      </c>
      <c r="B603" s="23" t="s">
        <v>320</v>
      </c>
      <c r="C603" s="3">
        <v>51.67</v>
      </c>
    </row>
    <row r="604" spans="1:3" x14ac:dyDescent="0.25">
      <c r="A604" s="6" t="s">
        <v>322</v>
      </c>
      <c r="B604" s="6" t="s">
        <v>1008</v>
      </c>
      <c r="C604" s="5">
        <v>22.78</v>
      </c>
    </row>
    <row r="605" spans="1:3" x14ac:dyDescent="0.25">
      <c r="A605" s="23" t="s">
        <v>323</v>
      </c>
      <c r="B605" s="23" t="s">
        <v>324</v>
      </c>
      <c r="C605" s="3">
        <v>5.04</v>
      </c>
    </row>
    <row r="606" spans="1:3" x14ac:dyDescent="0.25">
      <c r="A606" s="23" t="s">
        <v>325</v>
      </c>
      <c r="B606" s="23" t="s">
        <v>326</v>
      </c>
      <c r="C606" s="3">
        <v>19.97</v>
      </c>
    </row>
    <row r="607" spans="1:3" x14ac:dyDescent="0.25">
      <c r="A607" s="23" t="s">
        <v>640</v>
      </c>
      <c r="B607" s="23" t="s">
        <v>327</v>
      </c>
      <c r="C607" s="3">
        <v>95.93</v>
      </c>
    </row>
    <row r="608" spans="1:3" x14ac:dyDescent="0.25">
      <c r="A608" s="23" t="s">
        <v>328</v>
      </c>
      <c r="B608" s="23" t="s">
        <v>327</v>
      </c>
      <c r="C608" s="3">
        <v>113</v>
      </c>
    </row>
    <row r="609" spans="1:3" x14ac:dyDescent="0.25">
      <c r="A609" s="44"/>
      <c r="B609" s="69"/>
      <c r="C609" s="71"/>
    </row>
    <row r="610" spans="1:3" x14ac:dyDescent="0.25">
      <c r="A610" s="91" t="s">
        <v>1209</v>
      </c>
      <c r="B610" s="92"/>
      <c r="C610" s="93"/>
    </row>
    <row r="611" spans="1:3" x14ac:dyDescent="0.25">
      <c r="A611" s="6" t="s">
        <v>1131</v>
      </c>
      <c r="B611" s="6" t="s">
        <v>1132</v>
      </c>
      <c r="C611" s="5">
        <v>23.63</v>
      </c>
    </row>
    <row r="612" spans="1:3" x14ac:dyDescent="0.25">
      <c r="A612" s="43" t="s">
        <v>1190</v>
      </c>
      <c r="B612" s="43" t="s">
        <v>1191</v>
      </c>
      <c r="C612" s="5">
        <v>25.14</v>
      </c>
    </row>
    <row r="613" spans="1:3" x14ac:dyDescent="0.25">
      <c r="A613" s="43" t="s">
        <v>1186</v>
      </c>
      <c r="B613" s="43" t="s">
        <v>1187</v>
      </c>
      <c r="C613" s="5">
        <v>9.6</v>
      </c>
    </row>
    <row r="614" spans="1:3" x14ac:dyDescent="0.25">
      <c r="A614" s="43" t="s">
        <v>1188</v>
      </c>
      <c r="B614" s="43" t="s">
        <v>1189</v>
      </c>
      <c r="C614" s="5">
        <v>21.87</v>
      </c>
    </row>
    <row r="615" spans="1:3" x14ac:dyDescent="0.25">
      <c r="A615" s="43" t="s">
        <v>1152</v>
      </c>
      <c r="B615" s="43" t="s">
        <v>1153</v>
      </c>
      <c r="C615" s="5">
        <v>5.72</v>
      </c>
    </row>
    <row r="616" spans="1:3" x14ac:dyDescent="0.25">
      <c r="A616" s="43" t="s">
        <v>1154</v>
      </c>
      <c r="B616" s="43" t="s">
        <v>1155</v>
      </c>
      <c r="C616" s="5">
        <v>1.22</v>
      </c>
    </row>
    <row r="617" spans="1:3" x14ac:dyDescent="0.25">
      <c r="A617" s="43" t="s">
        <v>1156</v>
      </c>
      <c r="B617" s="43" t="s">
        <v>1157</v>
      </c>
      <c r="C617" s="5">
        <v>1.24</v>
      </c>
    </row>
    <row r="618" spans="1:3" x14ac:dyDescent="0.25">
      <c r="A618" s="43" t="s">
        <v>1158</v>
      </c>
      <c r="B618" s="43" t="s">
        <v>1159</v>
      </c>
      <c r="C618" s="5">
        <v>1.1599999999999999</v>
      </c>
    </row>
    <row r="619" spans="1:3" x14ac:dyDescent="0.25">
      <c r="A619" s="43" t="s">
        <v>1160</v>
      </c>
      <c r="B619" s="43" t="s">
        <v>1161</v>
      </c>
      <c r="C619" s="5">
        <v>2.09</v>
      </c>
    </row>
    <row r="620" spans="1:3" x14ac:dyDescent="0.25">
      <c r="A620" s="43" t="s">
        <v>1162</v>
      </c>
      <c r="B620" s="43" t="s">
        <v>1161</v>
      </c>
      <c r="C620" s="5">
        <v>3.03</v>
      </c>
    </row>
    <row r="621" spans="1:3" x14ac:dyDescent="0.25">
      <c r="A621" s="43" t="s">
        <v>1163</v>
      </c>
      <c r="B621" s="43" t="s">
        <v>1161</v>
      </c>
      <c r="C621" s="5">
        <v>3.62</v>
      </c>
    </row>
    <row r="622" spans="1:3" x14ac:dyDescent="0.25">
      <c r="A622" s="43" t="s">
        <v>1164</v>
      </c>
      <c r="B622" s="43" t="s">
        <v>1165</v>
      </c>
      <c r="C622" s="5">
        <v>1.21</v>
      </c>
    </row>
    <row r="623" spans="1:3" x14ac:dyDescent="0.25">
      <c r="A623" s="43" t="s">
        <v>1166</v>
      </c>
      <c r="B623" s="43" t="s">
        <v>1167</v>
      </c>
      <c r="C623" s="5">
        <v>2.2200000000000002</v>
      </c>
    </row>
    <row r="624" spans="1:3" x14ac:dyDescent="0.25">
      <c r="A624" s="43" t="s">
        <v>1170</v>
      </c>
      <c r="B624" s="43" t="s">
        <v>1171</v>
      </c>
      <c r="C624" s="5">
        <v>1.22</v>
      </c>
    </row>
    <row r="625" spans="1:3" x14ac:dyDescent="0.25">
      <c r="A625" s="43" t="s">
        <v>1175</v>
      </c>
      <c r="B625" s="43" t="s">
        <v>1176</v>
      </c>
      <c r="C625" s="5">
        <v>1.58</v>
      </c>
    </row>
    <row r="626" spans="1:3" x14ac:dyDescent="0.25">
      <c r="A626" s="43" t="s">
        <v>1178</v>
      </c>
      <c r="B626" s="43" t="s">
        <v>1167</v>
      </c>
      <c r="C626" s="5">
        <v>2.39</v>
      </c>
    </row>
    <row r="627" spans="1:3" x14ac:dyDescent="0.25">
      <c r="A627" s="43" t="s">
        <v>1179</v>
      </c>
      <c r="B627" s="43" t="s">
        <v>1167</v>
      </c>
      <c r="C627" s="5">
        <v>1.58</v>
      </c>
    </row>
    <row r="628" spans="1:3" x14ac:dyDescent="0.25">
      <c r="A628" s="43" t="s">
        <v>1180</v>
      </c>
      <c r="B628" s="43" t="s">
        <v>1181</v>
      </c>
      <c r="C628" s="5">
        <v>0.68</v>
      </c>
    </row>
    <row r="629" spans="1:3" x14ac:dyDescent="0.25">
      <c r="A629" s="43" t="s">
        <v>1182</v>
      </c>
      <c r="B629" s="43" t="s">
        <v>1183</v>
      </c>
      <c r="C629" s="5">
        <v>0.56999999999999995</v>
      </c>
    </row>
    <row r="630" spans="1:3" x14ac:dyDescent="0.25">
      <c r="A630" s="6" t="s">
        <v>1200</v>
      </c>
      <c r="B630" s="49" t="s">
        <v>1201</v>
      </c>
      <c r="C630" s="30">
        <v>5.72</v>
      </c>
    </row>
    <row r="631" spans="1:3" x14ac:dyDescent="0.25">
      <c r="A631" s="74"/>
      <c r="B631" s="74"/>
      <c r="C631" s="46"/>
    </row>
    <row r="632" spans="1:3" x14ac:dyDescent="0.25">
      <c r="A632" s="74"/>
      <c r="B632" s="74"/>
      <c r="C632" s="46"/>
    </row>
    <row r="634" spans="1:3" ht="26.25" customHeight="1" x14ac:dyDescent="0.25">
      <c r="A634" s="94" t="s">
        <v>799</v>
      </c>
      <c r="B634" s="95"/>
      <c r="C634" s="1" t="s">
        <v>0</v>
      </c>
    </row>
    <row r="635" spans="1:3" x14ac:dyDescent="0.25">
      <c r="A635" s="25"/>
      <c r="B635" s="24"/>
      <c r="C635" s="20"/>
    </row>
    <row r="636" spans="1:3" x14ac:dyDescent="0.25">
      <c r="A636" s="91" t="s">
        <v>329</v>
      </c>
      <c r="B636" s="92"/>
      <c r="C636" s="93"/>
    </row>
    <row r="637" spans="1:3" x14ac:dyDescent="0.25">
      <c r="A637" s="23" t="s">
        <v>182</v>
      </c>
      <c r="B637" s="23" t="s">
        <v>330</v>
      </c>
      <c r="C637" s="3">
        <v>16.55</v>
      </c>
    </row>
    <row r="638" spans="1:3" x14ac:dyDescent="0.25">
      <c r="A638" s="6" t="s">
        <v>184</v>
      </c>
      <c r="B638" s="6" t="s">
        <v>529</v>
      </c>
      <c r="C638" s="5">
        <v>1.1499999999999999</v>
      </c>
    </row>
    <row r="639" spans="1:3" x14ac:dyDescent="0.25">
      <c r="A639" s="23" t="s">
        <v>331</v>
      </c>
      <c r="B639" s="23" t="s">
        <v>525</v>
      </c>
      <c r="C639" s="3">
        <v>6</v>
      </c>
    </row>
    <row r="640" spans="1:3" x14ac:dyDescent="0.25">
      <c r="A640" s="6" t="s">
        <v>663</v>
      </c>
      <c r="B640" s="6" t="s">
        <v>1007</v>
      </c>
      <c r="C640" s="5">
        <v>29.68</v>
      </c>
    </row>
    <row r="641" spans="1:3" x14ac:dyDescent="0.25">
      <c r="A641" s="44"/>
      <c r="B641" s="69"/>
      <c r="C641" s="71"/>
    </row>
    <row r="642" spans="1:3" x14ac:dyDescent="0.25">
      <c r="A642" s="91" t="s">
        <v>332</v>
      </c>
      <c r="B642" s="92"/>
      <c r="C642" s="93"/>
    </row>
    <row r="643" spans="1:3" x14ac:dyDescent="0.25">
      <c r="A643" s="6" t="s">
        <v>333</v>
      </c>
      <c r="B643" s="6" t="s">
        <v>1212</v>
      </c>
      <c r="C643" s="5">
        <v>12</v>
      </c>
    </row>
    <row r="644" spans="1:3" x14ac:dyDescent="0.25">
      <c r="A644" s="6" t="s">
        <v>334</v>
      </c>
      <c r="B644" s="6" t="s">
        <v>335</v>
      </c>
      <c r="C644" s="5">
        <v>43.65</v>
      </c>
    </row>
    <row r="645" spans="1:3" x14ac:dyDescent="0.25">
      <c r="A645" s="6" t="s">
        <v>673</v>
      </c>
      <c r="B645" s="6" t="s">
        <v>670</v>
      </c>
      <c r="C645" s="5">
        <v>45.98</v>
      </c>
    </row>
    <row r="646" spans="1:3" x14ac:dyDescent="0.25">
      <c r="A646" s="6" t="s">
        <v>336</v>
      </c>
      <c r="B646" s="6" t="s">
        <v>337</v>
      </c>
      <c r="C646" s="5">
        <v>192.54</v>
      </c>
    </row>
    <row r="647" spans="1:3" x14ac:dyDescent="0.25">
      <c r="A647" s="6" t="s">
        <v>338</v>
      </c>
      <c r="B647" s="6" t="s">
        <v>339</v>
      </c>
      <c r="C647" s="5">
        <v>22.58</v>
      </c>
    </row>
    <row r="648" spans="1:3" x14ac:dyDescent="0.25">
      <c r="A648" s="6" t="s">
        <v>340</v>
      </c>
      <c r="B648" s="6" t="s">
        <v>341</v>
      </c>
      <c r="C648" s="5">
        <v>5.86</v>
      </c>
    </row>
    <row r="649" spans="1:3" x14ac:dyDescent="0.25">
      <c r="A649" s="6" t="s">
        <v>342</v>
      </c>
      <c r="B649" s="6" t="s">
        <v>343</v>
      </c>
      <c r="C649" s="5">
        <v>1.1599999999999999</v>
      </c>
    </row>
    <row r="650" spans="1:3" x14ac:dyDescent="0.25">
      <c r="A650" s="6" t="s">
        <v>344</v>
      </c>
      <c r="B650" s="6" t="s">
        <v>345</v>
      </c>
      <c r="C650" s="5">
        <v>5.87</v>
      </c>
    </row>
    <row r="651" spans="1:3" x14ac:dyDescent="0.25">
      <c r="A651" s="6" t="s">
        <v>346</v>
      </c>
      <c r="B651" s="6" t="s">
        <v>702</v>
      </c>
      <c r="C651" s="5">
        <v>46.08</v>
      </c>
    </row>
    <row r="652" spans="1:3" x14ac:dyDescent="0.25">
      <c r="A652" s="6" t="s">
        <v>665</v>
      </c>
      <c r="B652" s="6" t="s">
        <v>703</v>
      </c>
      <c r="C652" s="5">
        <v>45.58</v>
      </c>
    </row>
    <row r="653" spans="1:3" x14ac:dyDescent="0.25">
      <c r="A653" s="44"/>
      <c r="B653" s="69"/>
      <c r="C653" s="71"/>
    </row>
    <row r="654" spans="1:3" x14ac:dyDescent="0.25">
      <c r="A654" s="91" t="s">
        <v>347</v>
      </c>
      <c r="B654" s="92"/>
      <c r="C654" s="93"/>
    </row>
    <row r="655" spans="1:3" x14ac:dyDescent="0.25">
      <c r="A655" s="6" t="s">
        <v>348</v>
      </c>
      <c r="B655" s="54" t="s">
        <v>1020</v>
      </c>
      <c r="C655" s="5">
        <v>167.71</v>
      </c>
    </row>
    <row r="656" spans="1:3" x14ac:dyDescent="0.25">
      <c r="A656" s="6" t="s">
        <v>349</v>
      </c>
      <c r="B656" s="6" t="s">
        <v>1021</v>
      </c>
      <c r="C656" s="5">
        <v>167.71</v>
      </c>
    </row>
    <row r="657" spans="1:3" x14ac:dyDescent="0.25">
      <c r="A657" s="36" t="s">
        <v>662</v>
      </c>
      <c r="B657" s="6" t="s">
        <v>1022</v>
      </c>
      <c r="C657" s="5">
        <v>184.68</v>
      </c>
    </row>
    <row r="658" spans="1:3" x14ac:dyDescent="0.25">
      <c r="A658" s="19"/>
      <c r="C658" s="20"/>
    </row>
    <row r="659" spans="1:3" x14ac:dyDescent="0.25">
      <c r="A659" s="91" t="s">
        <v>350</v>
      </c>
      <c r="B659" s="92"/>
      <c r="C659" s="93"/>
    </row>
    <row r="660" spans="1:3" x14ac:dyDescent="0.25">
      <c r="A660" s="6" t="s">
        <v>351</v>
      </c>
      <c r="B660" s="23" t="s">
        <v>352</v>
      </c>
      <c r="C660" s="3">
        <v>6.29</v>
      </c>
    </row>
    <row r="661" spans="1:3" x14ac:dyDescent="0.25">
      <c r="A661" s="6" t="s">
        <v>353</v>
      </c>
      <c r="B661" s="6" t="s">
        <v>354</v>
      </c>
      <c r="C661" s="5">
        <v>23.54</v>
      </c>
    </row>
    <row r="662" spans="1:3" x14ac:dyDescent="0.25">
      <c r="A662" s="6" t="s">
        <v>684</v>
      </c>
      <c r="B662" s="6" t="s">
        <v>810</v>
      </c>
      <c r="C662" s="5">
        <v>31.28</v>
      </c>
    </row>
    <row r="663" spans="1:3" x14ac:dyDescent="0.25">
      <c r="A663" s="6" t="s">
        <v>357</v>
      </c>
      <c r="B663" s="6" t="s">
        <v>358</v>
      </c>
      <c r="C663" s="5">
        <v>23.54</v>
      </c>
    </row>
    <row r="664" spans="1:3" x14ac:dyDescent="0.25">
      <c r="A664" s="6" t="s">
        <v>686</v>
      </c>
      <c r="B664" s="6" t="s">
        <v>812</v>
      </c>
      <c r="C664" s="5">
        <v>31.28</v>
      </c>
    </row>
    <row r="665" spans="1:3" x14ac:dyDescent="0.25">
      <c r="A665" s="6" t="s">
        <v>355</v>
      </c>
      <c r="B665" s="6" t="s">
        <v>356</v>
      </c>
      <c r="C665" s="77">
        <v>52.37</v>
      </c>
    </row>
    <row r="666" spans="1:3" x14ac:dyDescent="0.25">
      <c r="A666" s="6" t="s">
        <v>685</v>
      </c>
      <c r="B666" s="6" t="s">
        <v>811</v>
      </c>
      <c r="C666" s="5">
        <v>68.86</v>
      </c>
    </row>
    <row r="667" spans="1:3" x14ac:dyDescent="0.25">
      <c r="A667" s="6" t="s">
        <v>359</v>
      </c>
      <c r="B667" s="6" t="s">
        <v>360</v>
      </c>
      <c r="C667" s="77">
        <v>52.37</v>
      </c>
    </row>
    <row r="668" spans="1:3" x14ac:dyDescent="0.25">
      <c r="A668" s="6" t="s">
        <v>1023</v>
      </c>
      <c r="B668" s="6" t="s">
        <v>813</v>
      </c>
      <c r="C668" s="5">
        <v>68.86</v>
      </c>
    </row>
    <row r="669" spans="1:3" x14ac:dyDescent="0.25">
      <c r="A669" s="6" t="s">
        <v>361</v>
      </c>
      <c r="B669" s="6" t="s">
        <v>362</v>
      </c>
      <c r="C669" s="5">
        <v>23.54</v>
      </c>
    </row>
    <row r="670" spans="1:3" x14ac:dyDescent="0.25">
      <c r="A670" s="6" t="s">
        <v>363</v>
      </c>
      <c r="B670" s="23" t="s">
        <v>364</v>
      </c>
      <c r="C670" s="3">
        <v>33.33</v>
      </c>
    </row>
    <row r="671" spans="1:3" x14ac:dyDescent="0.25">
      <c r="A671" s="44"/>
      <c r="B671" s="69"/>
      <c r="C671" s="71"/>
    </row>
    <row r="672" spans="1:3" x14ac:dyDescent="0.25">
      <c r="A672" s="91" t="s">
        <v>666</v>
      </c>
      <c r="B672" s="92"/>
      <c r="C672" s="93"/>
    </row>
    <row r="673" spans="1:3" x14ac:dyDescent="0.25">
      <c r="A673" s="23" t="s">
        <v>365</v>
      </c>
      <c r="B673" s="23" t="s">
        <v>366</v>
      </c>
      <c r="C673" s="3">
        <v>21.22</v>
      </c>
    </row>
    <row r="674" spans="1:3" x14ac:dyDescent="0.25">
      <c r="A674" s="23" t="s">
        <v>367</v>
      </c>
      <c r="B674" s="23" t="s">
        <v>368</v>
      </c>
      <c r="C674" s="3">
        <v>23.35</v>
      </c>
    </row>
    <row r="675" spans="1:3" x14ac:dyDescent="0.25">
      <c r="A675" s="23" t="s">
        <v>369</v>
      </c>
      <c r="B675" s="23" t="s">
        <v>370</v>
      </c>
      <c r="C675" s="3">
        <v>23.35</v>
      </c>
    </row>
    <row r="676" spans="1:3" x14ac:dyDescent="0.25">
      <c r="A676" s="23" t="s">
        <v>371</v>
      </c>
      <c r="B676" s="23" t="s">
        <v>372</v>
      </c>
      <c r="C676" s="3">
        <v>25.48</v>
      </c>
    </row>
    <row r="677" spans="1:3" x14ac:dyDescent="0.25">
      <c r="A677" s="23" t="s">
        <v>373</v>
      </c>
      <c r="B677" s="23" t="s">
        <v>374</v>
      </c>
      <c r="C677" s="3">
        <v>27.59</v>
      </c>
    </row>
    <row r="678" spans="1:3" x14ac:dyDescent="0.25">
      <c r="A678" s="23" t="s">
        <v>375</v>
      </c>
      <c r="B678" s="23" t="s">
        <v>376</v>
      </c>
      <c r="C678" s="3">
        <v>29.72</v>
      </c>
    </row>
    <row r="679" spans="1:3" x14ac:dyDescent="0.25">
      <c r="A679" s="6" t="s">
        <v>377</v>
      </c>
      <c r="B679" s="6" t="s">
        <v>378</v>
      </c>
      <c r="C679" s="5">
        <v>16.760000000000002</v>
      </c>
    </row>
    <row r="680" spans="1:3" x14ac:dyDescent="0.25">
      <c r="A680" s="6" t="s">
        <v>379</v>
      </c>
      <c r="B680" s="6" t="s">
        <v>380</v>
      </c>
      <c r="C680" s="5">
        <v>17.2</v>
      </c>
    </row>
    <row r="681" spans="1:3" x14ac:dyDescent="0.25">
      <c r="A681" s="6" t="s">
        <v>381</v>
      </c>
      <c r="B681" s="6" t="s">
        <v>382</v>
      </c>
      <c r="C681" s="5">
        <v>19.53</v>
      </c>
    </row>
    <row r="682" spans="1:3" x14ac:dyDescent="0.25">
      <c r="A682" s="6" t="s">
        <v>383</v>
      </c>
      <c r="B682" s="6" t="s">
        <v>384</v>
      </c>
      <c r="C682" s="5">
        <v>21.35</v>
      </c>
    </row>
    <row r="683" spans="1:3" x14ac:dyDescent="0.25">
      <c r="A683" s="6" t="s">
        <v>385</v>
      </c>
      <c r="B683" s="6" t="s">
        <v>386</v>
      </c>
      <c r="C683" s="5">
        <v>22.78</v>
      </c>
    </row>
    <row r="684" spans="1:3" x14ac:dyDescent="0.25">
      <c r="A684" s="6" t="s">
        <v>387</v>
      </c>
      <c r="B684" s="6" t="s">
        <v>388</v>
      </c>
      <c r="C684" s="5">
        <v>24.28</v>
      </c>
    </row>
    <row r="685" spans="1:3" x14ac:dyDescent="0.25">
      <c r="A685" s="6" t="s">
        <v>389</v>
      </c>
      <c r="B685" s="6" t="s">
        <v>390</v>
      </c>
      <c r="C685" s="5">
        <v>26.28</v>
      </c>
    </row>
    <row r="686" spans="1:3" x14ac:dyDescent="0.25">
      <c r="A686" s="6" t="s">
        <v>391</v>
      </c>
      <c r="B686" s="6" t="s">
        <v>392</v>
      </c>
      <c r="C686" s="5">
        <v>29.55</v>
      </c>
    </row>
    <row r="687" spans="1:3" x14ac:dyDescent="0.25">
      <c r="A687" s="6" t="s">
        <v>393</v>
      </c>
      <c r="B687" s="6" t="s">
        <v>394</v>
      </c>
      <c r="C687" s="5">
        <v>33.299999999999997</v>
      </c>
    </row>
    <row r="688" spans="1:3" x14ac:dyDescent="0.25">
      <c r="A688" s="6" t="s">
        <v>395</v>
      </c>
      <c r="B688" s="6" t="s">
        <v>396</v>
      </c>
      <c r="C688" s="5">
        <v>15.71</v>
      </c>
    </row>
    <row r="689" spans="1:3" x14ac:dyDescent="0.25">
      <c r="A689" s="19"/>
      <c r="C689" s="20"/>
    </row>
    <row r="690" spans="1:3" x14ac:dyDescent="0.25">
      <c r="A690" s="91" t="s">
        <v>397</v>
      </c>
      <c r="B690" s="92"/>
      <c r="C690" s="93"/>
    </row>
    <row r="691" spans="1:3" x14ac:dyDescent="0.25">
      <c r="A691" s="23" t="s">
        <v>398</v>
      </c>
      <c r="B691" s="23" t="s">
        <v>399</v>
      </c>
      <c r="C691" s="3">
        <v>38.58</v>
      </c>
    </row>
    <row r="692" spans="1:3" x14ac:dyDescent="0.25">
      <c r="A692" s="8" t="s">
        <v>252</v>
      </c>
      <c r="B692" s="8" t="s">
        <v>942</v>
      </c>
      <c r="C692" s="3">
        <v>89.25</v>
      </c>
    </row>
    <row r="693" spans="1:3" x14ac:dyDescent="0.25">
      <c r="A693" s="58" t="s">
        <v>1146</v>
      </c>
      <c r="B693" s="59" t="s">
        <v>1210</v>
      </c>
      <c r="C693" s="5">
        <v>61.4</v>
      </c>
    </row>
    <row r="694" spans="1:3" x14ac:dyDescent="0.25">
      <c r="A694" s="19"/>
      <c r="C694" s="20"/>
    </row>
    <row r="695" spans="1:3" x14ac:dyDescent="0.25">
      <c r="A695" s="91" t="s">
        <v>400</v>
      </c>
      <c r="B695" s="92"/>
      <c r="C695" s="93"/>
    </row>
    <row r="696" spans="1:3" x14ac:dyDescent="0.25">
      <c r="A696" s="23" t="s">
        <v>401</v>
      </c>
      <c r="B696" s="23" t="s">
        <v>402</v>
      </c>
      <c r="C696" s="3">
        <v>14.86</v>
      </c>
    </row>
    <row r="697" spans="1:3" x14ac:dyDescent="0.25">
      <c r="A697" s="23" t="s">
        <v>403</v>
      </c>
      <c r="B697" s="23" t="s">
        <v>404</v>
      </c>
      <c r="C697" s="3">
        <v>2.13</v>
      </c>
    </row>
    <row r="698" spans="1:3" x14ac:dyDescent="0.25">
      <c r="A698" s="19"/>
      <c r="C698" s="20"/>
    </row>
    <row r="699" spans="1:3" x14ac:dyDescent="0.25">
      <c r="A699" s="91" t="s">
        <v>405</v>
      </c>
      <c r="B699" s="92"/>
      <c r="C699" s="93"/>
    </row>
    <row r="700" spans="1:3" x14ac:dyDescent="0.25">
      <c r="A700" s="23" t="s">
        <v>406</v>
      </c>
      <c r="B700" s="23" t="s">
        <v>814</v>
      </c>
      <c r="C700" s="3">
        <v>153.65</v>
      </c>
    </row>
    <row r="701" spans="1:3" x14ac:dyDescent="0.25">
      <c r="A701" s="23" t="s">
        <v>407</v>
      </c>
      <c r="B701" s="23" t="s">
        <v>815</v>
      </c>
      <c r="C701" s="3">
        <v>165.3</v>
      </c>
    </row>
    <row r="702" spans="1:3" x14ac:dyDescent="0.25">
      <c r="A702" s="23" t="s">
        <v>408</v>
      </c>
      <c r="B702" s="23" t="s">
        <v>409</v>
      </c>
      <c r="C702" s="3">
        <v>71.67</v>
      </c>
    </row>
    <row r="703" spans="1:3" x14ac:dyDescent="0.25">
      <c r="A703" s="68"/>
      <c r="B703" s="67"/>
      <c r="C703" s="63"/>
    </row>
    <row r="711" spans="1:3" x14ac:dyDescent="0.25">
      <c r="A711" s="103" t="s">
        <v>410</v>
      </c>
      <c r="B711" s="104"/>
      <c r="C711" s="105"/>
    </row>
    <row r="712" spans="1:3" x14ac:dyDescent="0.25">
      <c r="A712" s="23" t="s">
        <v>411</v>
      </c>
      <c r="B712" s="23" t="s">
        <v>412</v>
      </c>
      <c r="C712" s="3">
        <v>43.68</v>
      </c>
    </row>
    <row r="713" spans="1:3" x14ac:dyDescent="0.25">
      <c r="A713" s="23" t="s">
        <v>413</v>
      </c>
      <c r="B713" s="23" t="s">
        <v>414</v>
      </c>
      <c r="C713" s="3">
        <v>41.68</v>
      </c>
    </row>
    <row r="714" spans="1:3" x14ac:dyDescent="0.25">
      <c r="A714" s="23" t="s">
        <v>415</v>
      </c>
      <c r="B714" s="23" t="s">
        <v>416</v>
      </c>
      <c r="C714" s="3">
        <v>52.64</v>
      </c>
    </row>
    <row r="715" spans="1:3" x14ac:dyDescent="0.25">
      <c r="A715" s="23" t="s">
        <v>417</v>
      </c>
      <c r="B715" s="23" t="s">
        <v>418</v>
      </c>
      <c r="C715" s="3">
        <v>120.27</v>
      </c>
    </row>
    <row r="716" spans="1:3" x14ac:dyDescent="0.25">
      <c r="A716" s="23" t="s">
        <v>419</v>
      </c>
      <c r="B716" s="23" t="s">
        <v>420</v>
      </c>
      <c r="C716" s="3">
        <v>41.68</v>
      </c>
    </row>
    <row r="717" spans="1:3" x14ac:dyDescent="0.25">
      <c r="A717" s="23" t="s">
        <v>421</v>
      </c>
      <c r="B717" s="23" t="s">
        <v>422</v>
      </c>
      <c r="C717" s="3">
        <v>52.64</v>
      </c>
    </row>
    <row r="718" spans="1:3" x14ac:dyDescent="0.25">
      <c r="A718" s="23" t="s">
        <v>423</v>
      </c>
      <c r="B718" s="23" t="s">
        <v>424</v>
      </c>
      <c r="C718" s="3">
        <v>120.27</v>
      </c>
    </row>
    <row r="719" spans="1:3" x14ac:dyDescent="0.25">
      <c r="A719" s="23" t="s">
        <v>425</v>
      </c>
      <c r="B719" s="23" t="s">
        <v>426</v>
      </c>
      <c r="C719" s="3">
        <v>41.68</v>
      </c>
    </row>
    <row r="720" spans="1:3" x14ac:dyDescent="0.25">
      <c r="A720" s="8" t="s">
        <v>651</v>
      </c>
      <c r="B720" s="8" t="s">
        <v>652</v>
      </c>
      <c r="C720" s="3">
        <v>13.95</v>
      </c>
    </row>
    <row r="721" spans="1:3" x14ac:dyDescent="0.25">
      <c r="A721" s="6" t="s">
        <v>664</v>
      </c>
      <c r="B721" s="6" t="s">
        <v>835</v>
      </c>
      <c r="C721" s="5">
        <v>130.68</v>
      </c>
    </row>
    <row r="722" spans="1:3" x14ac:dyDescent="0.25">
      <c r="A722" s="14"/>
      <c r="B722" s="15"/>
      <c r="C722" s="13"/>
    </row>
    <row r="723" spans="1:3" x14ac:dyDescent="0.25">
      <c r="A723" s="91" t="s">
        <v>427</v>
      </c>
      <c r="B723" s="92"/>
      <c r="C723" s="93"/>
    </row>
    <row r="724" spans="1:3" x14ac:dyDescent="0.25">
      <c r="A724" s="6" t="s">
        <v>428</v>
      </c>
      <c r="B724" s="23" t="s">
        <v>429</v>
      </c>
      <c r="C724" s="3">
        <v>51.68</v>
      </c>
    </row>
    <row r="725" spans="1:3" x14ac:dyDescent="0.25">
      <c r="A725" s="36" t="s">
        <v>674</v>
      </c>
      <c r="B725" s="23" t="s">
        <v>1024</v>
      </c>
      <c r="C725" s="3">
        <v>61.68</v>
      </c>
    </row>
    <row r="726" spans="1:3" x14ac:dyDescent="0.25">
      <c r="A726" s="6" t="s">
        <v>430</v>
      </c>
      <c r="B726" s="23" t="s">
        <v>431</v>
      </c>
      <c r="C726" s="3">
        <v>51.68</v>
      </c>
    </row>
    <row r="727" spans="1:3" x14ac:dyDescent="0.25">
      <c r="A727" s="36" t="s">
        <v>675</v>
      </c>
      <c r="B727" s="23" t="s">
        <v>1025</v>
      </c>
      <c r="C727" s="3">
        <v>61.68</v>
      </c>
    </row>
    <row r="728" spans="1:3" x14ac:dyDescent="0.25">
      <c r="A728" s="6" t="s">
        <v>432</v>
      </c>
      <c r="B728" s="6" t="s">
        <v>433</v>
      </c>
      <c r="C728" s="5">
        <v>9.68</v>
      </c>
    </row>
    <row r="729" spans="1:3" x14ac:dyDescent="0.25">
      <c r="A729" s="14"/>
      <c r="B729" s="15"/>
      <c r="C729" s="13"/>
    </row>
    <row r="730" spans="1:3" x14ac:dyDescent="0.25">
      <c r="A730" s="91" t="s">
        <v>434</v>
      </c>
      <c r="B730" s="92"/>
      <c r="C730" s="93"/>
    </row>
    <row r="731" spans="1:3" x14ac:dyDescent="0.25">
      <c r="A731" s="23" t="s">
        <v>435</v>
      </c>
      <c r="B731" s="23" t="s">
        <v>436</v>
      </c>
      <c r="C731" s="3">
        <v>12.71</v>
      </c>
    </row>
    <row r="732" spans="1:3" x14ac:dyDescent="0.25">
      <c r="A732" s="36" t="s">
        <v>677</v>
      </c>
      <c r="B732" s="23" t="s">
        <v>1026</v>
      </c>
      <c r="C732" s="3">
        <v>17.68</v>
      </c>
    </row>
    <row r="733" spans="1:3" x14ac:dyDescent="0.25">
      <c r="A733" s="6" t="s">
        <v>437</v>
      </c>
      <c r="B733" s="23" t="s">
        <v>438</v>
      </c>
      <c r="C733" s="3">
        <v>14.5</v>
      </c>
    </row>
    <row r="734" spans="1:3" x14ac:dyDescent="0.25">
      <c r="A734" s="36" t="s">
        <v>676</v>
      </c>
      <c r="B734" s="23" t="s">
        <v>1027</v>
      </c>
      <c r="C734" s="3">
        <v>17.68</v>
      </c>
    </row>
    <row r="735" spans="1:3" x14ac:dyDescent="0.25">
      <c r="A735" s="23" t="s">
        <v>589</v>
      </c>
      <c r="B735" s="23" t="s">
        <v>623</v>
      </c>
      <c r="C735" s="3">
        <v>12.71</v>
      </c>
    </row>
    <row r="736" spans="1:3" x14ac:dyDescent="0.25">
      <c r="A736" s="23" t="s">
        <v>683</v>
      </c>
      <c r="B736" s="23" t="s">
        <v>590</v>
      </c>
      <c r="C736" s="3">
        <v>12.71</v>
      </c>
    </row>
    <row r="737" spans="1:3" x14ac:dyDescent="0.25">
      <c r="A737" s="12"/>
      <c r="B737" s="22"/>
      <c r="C737" s="13"/>
    </row>
    <row r="738" spans="1:3" x14ac:dyDescent="0.25">
      <c r="A738" s="91" t="s">
        <v>439</v>
      </c>
      <c r="B738" s="92"/>
      <c r="C738" s="93"/>
    </row>
    <row r="739" spans="1:3" x14ac:dyDescent="0.25">
      <c r="A739" s="6" t="s">
        <v>440</v>
      </c>
      <c r="B739" s="6" t="s">
        <v>441</v>
      </c>
      <c r="C739" s="5">
        <v>52.15</v>
      </c>
    </row>
    <row r="740" spans="1:3" x14ac:dyDescent="0.25">
      <c r="A740" s="23" t="s">
        <v>442</v>
      </c>
      <c r="B740" s="23" t="s">
        <v>443</v>
      </c>
      <c r="C740" s="3">
        <v>38.72</v>
      </c>
    </row>
    <row r="741" spans="1:3" x14ac:dyDescent="0.25">
      <c r="A741" s="23" t="s">
        <v>658</v>
      </c>
      <c r="B741" s="23" t="s">
        <v>659</v>
      </c>
      <c r="C741" s="3">
        <v>56.86</v>
      </c>
    </row>
    <row r="742" spans="1:3" x14ac:dyDescent="0.25">
      <c r="A742" s="23" t="s">
        <v>444</v>
      </c>
      <c r="B742" s="23" t="s">
        <v>445</v>
      </c>
      <c r="C742" s="3">
        <v>11.81</v>
      </c>
    </row>
    <row r="743" spans="1:3" x14ac:dyDescent="0.25">
      <c r="A743" s="23" t="s">
        <v>446</v>
      </c>
      <c r="B743" s="23" t="s">
        <v>447</v>
      </c>
      <c r="C743" s="3">
        <v>12.58</v>
      </c>
    </row>
    <row r="744" spans="1:3" x14ac:dyDescent="0.25">
      <c r="A744" s="8" t="s">
        <v>448</v>
      </c>
      <c r="B744" s="8" t="s">
        <v>943</v>
      </c>
      <c r="C744" s="3">
        <v>255.68</v>
      </c>
    </row>
    <row r="745" spans="1:3" x14ac:dyDescent="0.25">
      <c r="A745" s="23" t="s">
        <v>449</v>
      </c>
      <c r="B745" s="23" t="s">
        <v>450</v>
      </c>
      <c r="C745" s="3">
        <v>224.56</v>
      </c>
    </row>
    <row r="746" spans="1:3" x14ac:dyDescent="0.25">
      <c r="A746" s="16"/>
      <c r="B746" s="17"/>
      <c r="C746" s="18"/>
    </row>
    <row r="747" spans="1:3" x14ac:dyDescent="0.25">
      <c r="A747" s="91" t="s">
        <v>451</v>
      </c>
      <c r="B747" s="92"/>
      <c r="C747" s="93"/>
    </row>
    <row r="748" spans="1:3" x14ac:dyDescent="0.25">
      <c r="A748" s="23" t="s">
        <v>452</v>
      </c>
      <c r="B748" s="23" t="s">
        <v>667</v>
      </c>
      <c r="C748" s="5">
        <v>17.510000000000002</v>
      </c>
    </row>
    <row r="749" spans="1:3" x14ac:dyDescent="0.25">
      <c r="A749" s="36" t="s">
        <v>678</v>
      </c>
      <c r="B749" s="23" t="s">
        <v>1028</v>
      </c>
      <c r="C749" s="5">
        <v>19.68</v>
      </c>
    </row>
    <row r="750" spans="1:3" x14ac:dyDescent="0.25">
      <c r="A750" s="6" t="s">
        <v>453</v>
      </c>
      <c r="B750" s="23" t="s">
        <v>668</v>
      </c>
      <c r="C750" s="5">
        <v>17.510000000000002</v>
      </c>
    </row>
    <row r="751" spans="1:3" x14ac:dyDescent="0.25">
      <c r="A751" s="36" t="s">
        <v>679</v>
      </c>
      <c r="B751" s="23" t="s">
        <v>1029</v>
      </c>
      <c r="C751" s="5">
        <v>19.68</v>
      </c>
    </row>
    <row r="752" spans="1:3" x14ac:dyDescent="0.25">
      <c r="A752" s="6" t="s">
        <v>454</v>
      </c>
      <c r="B752" s="23" t="s">
        <v>669</v>
      </c>
      <c r="C752" s="5">
        <v>17.510000000000002</v>
      </c>
    </row>
    <row r="753" spans="1:3" x14ac:dyDescent="0.25">
      <c r="A753" s="36" t="s">
        <v>680</v>
      </c>
      <c r="B753" s="23" t="s">
        <v>1030</v>
      </c>
      <c r="C753" s="3">
        <v>19.68</v>
      </c>
    </row>
    <row r="754" spans="1:3" x14ac:dyDescent="0.25">
      <c r="A754" s="19"/>
      <c r="C754" s="20"/>
    </row>
    <row r="755" spans="1:3" x14ac:dyDescent="0.25">
      <c r="A755" s="91" t="s">
        <v>455</v>
      </c>
      <c r="B755" s="92"/>
      <c r="C755" s="93"/>
    </row>
    <row r="756" spans="1:3" x14ac:dyDescent="0.25">
      <c r="A756" s="6" t="s">
        <v>456</v>
      </c>
      <c r="B756" s="6" t="s">
        <v>457</v>
      </c>
      <c r="C756" s="5">
        <v>87.5</v>
      </c>
    </row>
    <row r="757" spans="1:3" x14ac:dyDescent="0.25">
      <c r="A757" s="19"/>
      <c r="C757" s="20"/>
    </row>
    <row r="758" spans="1:3" x14ac:dyDescent="0.25">
      <c r="A758" s="91" t="s">
        <v>458</v>
      </c>
      <c r="B758" s="92"/>
      <c r="C758" s="93"/>
    </row>
    <row r="759" spans="1:3" x14ac:dyDescent="0.25">
      <c r="A759" s="6" t="s">
        <v>459</v>
      </c>
      <c r="B759" s="6" t="s">
        <v>460</v>
      </c>
      <c r="C759" s="5">
        <f>149.68/0.57</f>
        <v>262.59649122807019</v>
      </c>
    </row>
    <row r="760" spans="1:3" x14ac:dyDescent="0.25">
      <c r="A760" s="19"/>
      <c r="C760" s="20"/>
    </row>
    <row r="761" spans="1:3" x14ac:dyDescent="0.25">
      <c r="A761" s="91" t="s">
        <v>461</v>
      </c>
      <c r="B761" s="92"/>
      <c r="C761" s="93"/>
    </row>
    <row r="762" spans="1:3" x14ac:dyDescent="0.25">
      <c r="A762" s="23" t="s">
        <v>462</v>
      </c>
      <c r="B762" s="23" t="s">
        <v>463</v>
      </c>
      <c r="C762" s="3">
        <v>260.60000000000002</v>
      </c>
    </row>
    <row r="763" spans="1:3" x14ac:dyDescent="0.25">
      <c r="A763" s="23" t="s">
        <v>464</v>
      </c>
      <c r="B763" s="23" t="s">
        <v>465</v>
      </c>
      <c r="C763" s="3">
        <v>285.14</v>
      </c>
    </row>
    <row r="764" spans="1:3" x14ac:dyDescent="0.25">
      <c r="A764" s="23" t="s">
        <v>466</v>
      </c>
      <c r="B764" s="23" t="s">
        <v>528</v>
      </c>
      <c r="C764" s="3">
        <v>16.89</v>
      </c>
    </row>
    <row r="765" spans="1:3" x14ac:dyDescent="0.25">
      <c r="A765" s="23" t="s">
        <v>526</v>
      </c>
      <c r="B765" s="23" t="s">
        <v>527</v>
      </c>
      <c r="C765" s="3">
        <v>118.68</v>
      </c>
    </row>
    <row r="766" spans="1:3" x14ac:dyDescent="0.25">
      <c r="A766" s="23" t="s">
        <v>467</v>
      </c>
      <c r="B766" s="23" t="s">
        <v>468</v>
      </c>
      <c r="C766" s="3">
        <v>169.83</v>
      </c>
    </row>
    <row r="767" spans="1:3" x14ac:dyDescent="0.25">
      <c r="A767" s="23" t="s">
        <v>469</v>
      </c>
      <c r="B767" s="23" t="s">
        <v>591</v>
      </c>
      <c r="C767" s="3">
        <v>13.38</v>
      </c>
    </row>
    <row r="768" spans="1:3" x14ac:dyDescent="0.25">
      <c r="A768" s="23" t="s">
        <v>605</v>
      </c>
      <c r="B768" s="23" t="s">
        <v>606</v>
      </c>
      <c r="C768" s="3">
        <v>101.2</v>
      </c>
    </row>
    <row r="769" spans="1:5" x14ac:dyDescent="0.25">
      <c r="A769" s="6" t="s">
        <v>470</v>
      </c>
      <c r="B769" s="6" t="s">
        <v>471</v>
      </c>
      <c r="C769" s="5">
        <v>9.9600000000000009</v>
      </c>
    </row>
    <row r="770" spans="1:5" x14ac:dyDescent="0.25">
      <c r="A770" s="23" t="s">
        <v>1197</v>
      </c>
      <c r="B770" s="23" t="s">
        <v>1195</v>
      </c>
      <c r="C770" s="3">
        <v>4.91</v>
      </c>
    </row>
    <row r="771" spans="1:5" x14ac:dyDescent="0.25">
      <c r="A771" s="64" t="s">
        <v>1198</v>
      </c>
      <c r="B771" s="64" t="s">
        <v>1196</v>
      </c>
      <c r="C771" s="65">
        <v>10.63</v>
      </c>
    </row>
    <row r="772" spans="1:5" x14ac:dyDescent="0.25">
      <c r="A772" s="66"/>
      <c r="B772" s="32"/>
      <c r="C772" s="18"/>
    </row>
    <row r="773" spans="1:5" x14ac:dyDescent="0.25">
      <c r="A773" s="60" t="s">
        <v>1211</v>
      </c>
      <c r="B773" s="61"/>
      <c r="C773" s="62"/>
    </row>
    <row r="774" spans="1:5" x14ac:dyDescent="0.25">
      <c r="A774" s="6" t="s">
        <v>1140</v>
      </c>
      <c r="B774" s="6" t="s">
        <v>1141</v>
      </c>
      <c r="C774" s="5">
        <v>31.45</v>
      </c>
    </row>
    <row r="775" spans="1:5" x14ac:dyDescent="0.25">
      <c r="A775" s="6" t="s">
        <v>1147</v>
      </c>
      <c r="B775" s="6" t="s">
        <v>1213</v>
      </c>
      <c r="C775" s="5">
        <v>6.29</v>
      </c>
    </row>
    <row r="776" spans="1:5" x14ac:dyDescent="0.25">
      <c r="A776" s="43" t="s">
        <v>1148</v>
      </c>
      <c r="B776" s="6" t="s">
        <v>1149</v>
      </c>
      <c r="C776" s="5">
        <v>4.46</v>
      </c>
    </row>
    <row r="777" spans="1:5" x14ac:dyDescent="0.25">
      <c r="A777" s="6" t="s">
        <v>1151</v>
      </c>
      <c r="B777" s="83" t="s">
        <v>1192</v>
      </c>
      <c r="C777" s="5">
        <v>2.29</v>
      </c>
      <c r="D777" s="10"/>
      <c r="E777" s="2"/>
    </row>
    <row r="778" spans="1:5" x14ac:dyDescent="0.25">
      <c r="A778" s="83" t="s">
        <v>1214</v>
      </c>
      <c r="B778" s="83" t="s">
        <v>1215</v>
      </c>
      <c r="C778" s="5">
        <v>2.29</v>
      </c>
      <c r="D778" s="10"/>
      <c r="E778" s="2"/>
    </row>
    <row r="779" spans="1:5" x14ac:dyDescent="0.25">
      <c r="A779" s="43" t="s">
        <v>1150</v>
      </c>
      <c r="B779" s="83" t="s">
        <v>1193</v>
      </c>
      <c r="C779" s="5">
        <v>2.99</v>
      </c>
    </row>
    <row r="780" spans="1:5" x14ac:dyDescent="0.25">
      <c r="A780" s="6" t="s">
        <v>1168</v>
      </c>
      <c r="B780" s="6" t="s">
        <v>1174</v>
      </c>
      <c r="C780" s="5">
        <v>3.76</v>
      </c>
      <c r="D780" s="10"/>
      <c r="E780" s="2"/>
    </row>
    <row r="781" spans="1:5" x14ac:dyDescent="0.25">
      <c r="A781" s="43" t="s">
        <v>1169</v>
      </c>
      <c r="B781" s="6" t="s">
        <v>1194</v>
      </c>
      <c r="C781" s="5">
        <v>2.34</v>
      </c>
    </row>
    <row r="782" spans="1:5" x14ac:dyDescent="0.25">
      <c r="A782" s="43" t="s">
        <v>1172</v>
      </c>
      <c r="B782" s="6" t="s">
        <v>1174</v>
      </c>
      <c r="C782" s="5">
        <v>4.58</v>
      </c>
    </row>
    <row r="783" spans="1:5" x14ac:dyDescent="0.25">
      <c r="A783" s="43" t="s">
        <v>1173</v>
      </c>
      <c r="B783" s="6" t="s">
        <v>1174</v>
      </c>
      <c r="C783" s="5">
        <v>3.76</v>
      </c>
    </row>
    <row r="784" spans="1:5" x14ac:dyDescent="0.25">
      <c r="A784" s="43" t="s">
        <v>1177</v>
      </c>
      <c r="B784" s="6" t="s">
        <v>1174</v>
      </c>
      <c r="C784" s="5">
        <v>1.1599999999999999</v>
      </c>
    </row>
    <row r="785" spans="1:3" x14ac:dyDescent="0.25">
      <c r="A785" s="43" t="s">
        <v>1184</v>
      </c>
      <c r="B785" s="43" t="s">
        <v>1185</v>
      </c>
      <c r="C785" s="5">
        <v>4.58</v>
      </c>
    </row>
    <row r="786" spans="1:3" x14ac:dyDescent="0.25">
      <c r="A786" s="43" t="s">
        <v>1152</v>
      </c>
      <c r="B786" s="59" t="s">
        <v>1199</v>
      </c>
      <c r="C786" s="42">
        <v>5.72</v>
      </c>
    </row>
  </sheetData>
  <sortState xmlns:xlrd2="http://schemas.microsoft.com/office/spreadsheetml/2017/richdata2" ref="A287:E289">
    <sortCondition ref="A287:A289"/>
  </sortState>
  <mergeCells count="107">
    <mergeCell ref="A304:C304"/>
    <mergeCell ref="A305:C305"/>
    <mergeCell ref="B307:C307"/>
    <mergeCell ref="B320:C320"/>
    <mergeCell ref="A602:C602"/>
    <mergeCell ref="A549:C549"/>
    <mergeCell ref="A506:C506"/>
    <mergeCell ref="A517:C517"/>
    <mergeCell ref="A493:C493"/>
    <mergeCell ref="A486:C486"/>
    <mergeCell ref="B348:C348"/>
    <mergeCell ref="A334:C334"/>
    <mergeCell ref="B336:C336"/>
    <mergeCell ref="A346:C346"/>
    <mergeCell ref="A458:C458"/>
    <mergeCell ref="A445:C445"/>
    <mergeCell ref="A358:B358"/>
    <mergeCell ref="A368:C368"/>
    <mergeCell ref="A360:C360"/>
    <mergeCell ref="A761:C761"/>
    <mergeCell ref="A654:C654"/>
    <mergeCell ref="A642:C642"/>
    <mergeCell ref="A723:C723"/>
    <mergeCell ref="A730:C730"/>
    <mergeCell ref="A738:C738"/>
    <mergeCell ref="A747:C747"/>
    <mergeCell ref="A755:C755"/>
    <mergeCell ref="A711:C711"/>
    <mergeCell ref="A659:C659"/>
    <mergeCell ref="A672:C672"/>
    <mergeCell ref="A690:C690"/>
    <mergeCell ref="A695:C695"/>
    <mergeCell ref="A699:C699"/>
    <mergeCell ref="A758:C758"/>
    <mergeCell ref="A636:C636"/>
    <mergeCell ref="A634:B634"/>
    <mergeCell ref="A530:C530"/>
    <mergeCell ref="A475:C475"/>
    <mergeCell ref="A563:C563"/>
    <mergeCell ref="A591:C591"/>
    <mergeCell ref="A374:C374"/>
    <mergeCell ref="A409:B409"/>
    <mergeCell ref="A411:C411"/>
    <mergeCell ref="A392:C392"/>
    <mergeCell ref="A386:C386"/>
    <mergeCell ref="A405:C405"/>
    <mergeCell ref="A404:B404"/>
    <mergeCell ref="A244:C244"/>
    <mergeCell ref="A276:C276"/>
    <mergeCell ref="A208:C208"/>
    <mergeCell ref="A191:C191"/>
    <mergeCell ref="A136:C136"/>
    <mergeCell ref="A135:C135"/>
    <mergeCell ref="A295:C295"/>
    <mergeCell ref="A192:C192"/>
    <mergeCell ref="A271:C271"/>
    <mergeCell ref="A286:C286"/>
    <mergeCell ref="A197:C197"/>
    <mergeCell ref="A195:B195"/>
    <mergeCell ref="A240:C240"/>
    <mergeCell ref="A233:C233"/>
    <mergeCell ref="A189:C189"/>
    <mergeCell ref="A196:B196"/>
    <mergeCell ref="A231:B231"/>
    <mergeCell ref="B146:C146"/>
    <mergeCell ref="B137:C137"/>
    <mergeCell ref="B157:C157"/>
    <mergeCell ref="A178:C178"/>
    <mergeCell ref="A184:C184"/>
    <mergeCell ref="A176:B176"/>
    <mergeCell ref="A39:B39"/>
    <mergeCell ref="A40:C40"/>
    <mergeCell ref="A12:C12"/>
    <mergeCell ref="A4:C4"/>
    <mergeCell ref="A30:C30"/>
    <mergeCell ref="A120:C120"/>
    <mergeCell ref="B121:C121"/>
    <mergeCell ref="A69:C69"/>
    <mergeCell ref="A78:C78"/>
    <mergeCell ref="A98:C98"/>
    <mergeCell ref="B99:C99"/>
    <mergeCell ref="B79:C79"/>
    <mergeCell ref="B89:C89"/>
    <mergeCell ref="B128:C128"/>
    <mergeCell ref="A88:C88"/>
    <mergeCell ref="B93:C93"/>
    <mergeCell ref="A119:C119"/>
    <mergeCell ref="A610:C610"/>
    <mergeCell ref="A431:C431"/>
    <mergeCell ref="A2:B2"/>
    <mergeCell ref="A435:C435"/>
    <mergeCell ref="A406:C406"/>
    <mergeCell ref="A41:C41"/>
    <mergeCell ref="A45:C45"/>
    <mergeCell ref="A46:C46"/>
    <mergeCell ref="A155:C155"/>
    <mergeCell ref="A156:C156"/>
    <mergeCell ref="B83:C83"/>
    <mergeCell ref="A97:C97"/>
    <mergeCell ref="A50:C50"/>
    <mergeCell ref="A51:C51"/>
    <mergeCell ref="A60:C60"/>
    <mergeCell ref="A61:C61"/>
    <mergeCell ref="B109:C109"/>
    <mergeCell ref="A187:B187"/>
    <mergeCell ref="A188:C188"/>
    <mergeCell ref="B166:C166"/>
  </mergeCells>
  <phoneticPr fontId="16" type="noConversion"/>
  <printOptions horizontalCentered="1"/>
  <pageMargins left="0.36" right="0.36" top="0.65" bottom="0.17" header="0.1" footer="0.2"/>
  <pageSetup scale="75" fitToWidth="0" fitToHeight="0" orientation="portrait" r:id="rId1"/>
  <headerFooter>
    <oddHeader>&amp;L&amp;"Arial,Regular"&amp;7   &amp;G&amp;C&amp;"Arial,Bold"&amp;8
&amp;14Sensor Faucets and Flush Valves &amp;12
Products . Parts&amp;R&amp;"Arial,Regular"&amp;7
 Hydrotek International, Inc      
Products &amp;&amp; Parts  &amp;P of &amp;N</oddHeader>
    <firstHeader xml:space="preserve">&amp;C&amp;"-,Bold"&amp;14HYDROTEK PRODUCTS &amp;&amp; PARTS </firstHeader>
    <firstFooter>&amp;L&amp;"Arial,Regular"&amp;7Last Updated 03-04-2013&amp;R&amp;"Arial,Regular"&amp;7Hydrotek International, Inc.(Products &amp;&amp; Parts) Page &amp;P of &amp;N</firstFooter>
  </headerFooter>
  <rowBreaks count="5" manualBreakCount="5">
    <brk id="77" max="16383" man="1"/>
    <brk id="194" max="16383" man="1"/>
    <brk id="269" max="16383" man="1"/>
    <brk id="408" max="16383" man="1"/>
    <brk id="63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List Price</vt:lpstr>
      <vt:lpstr>'2024 List Price'!Print_Area</vt:lpstr>
      <vt:lpstr>'2024 List Price'!Print_Titles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Jason Dai</cp:lastModifiedBy>
  <cp:lastPrinted>2024-03-14T20:45:26Z</cp:lastPrinted>
  <dcterms:created xsi:type="dcterms:W3CDTF">2010-01-19T18:42:47Z</dcterms:created>
  <dcterms:modified xsi:type="dcterms:W3CDTF">2024-05-23T17:53:07Z</dcterms:modified>
</cp:coreProperties>
</file>